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ignacioicod\Desktop\342 Simulador Cultivo Aguacate\"/>
    </mc:Choice>
  </mc:AlternateContent>
  <xr:revisionPtr revIDLastSave="0" documentId="13_ncr:1_{50F0E25A-6E10-4422-A603-9D957C83EBB8}" xr6:coauthVersionLast="47" xr6:coauthVersionMax="47" xr10:uidLastSave="{00000000-0000-0000-0000-000000000000}"/>
  <bookViews>
    <workbookView xWindow="1125" yWindow="1125" windowWidth="21600" windowHeight="9420" tabRatio="640" xr2:uid="{00000000-000D-0000-FFFF-FFFF00000000}"/>
  </bookViews>
  <sheets>
    <sheet name="Tablas" sheetId="29" r:id="rId1"/>
    <sheet name="Auditoria" sheetId="30" state="hidden" r:id="rId2"/>
    <sheet name="Precios" sheetId="24" state="veryHidden" r:id="rId3"/>
    <sheet name="ProdDist" sheetId="13" state="veryHidden" r:id="rId4"/>
  </sheets>
  <calcPr calcId="191029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0" l="1"/>
  <c r="F14" i="30"/>
  <c r="F11" i="30" l="1"/>
  <c r="H19" i="30" s="1"/>
  <c r="F9" i="30" l="1"/>
  <c r="D2" i="24" l="1"/>
  <c r="E2" i="24" s="1"/>
  <c r="F2" i="24" s="1"/>
  <c r="G2" i="24" s="1"/>
  <c r="H2" i="24" s="1"/>
  <c r="I2" i="24" s="1"/>
  <c r="J2" i="24" s="1"/>
  <c r="K2" i="24" s="1"/>
  <c r="L2" i="24" s="1"/>
  <c r="M2" i="24" s="1"/>
  <c r="N2" i="24" s="1"/>
  <c r="O2" i="24" s="1"/>
  <c r="P2" i="24" s="1"/>
  <c r="Q2" i="24" s="1"/>
  <c r="R2" i="24" s="1"/>
  <c r="S2" i="24" s="1"/>
  <c r="T2" i="24" s="1"/>
  <c r="U2" i="24" s="1"/>
  <c r="V2" i="24" s="1"/>
  <c r="W2" i="24" s="1"/>
  <c r="X2" i="24" s="1"/>
  <c r="Y2" i="24" s="1"/>
  <c r="Z2" i="24" s="1"/>
  <c r="AA2" i="24" s="1"/>
  <c r="AB2" i="24" s="1"/>
  <c r="AC2" i="24" s="1"/>
  <c r="AD2" i="24" s="1"/>
  <c r="AE2" i="24" s="1"/>
  <c r="AF2" i="24" s="1"/>
  <c r="AG2" i="24" s="1"/>
  <c r="AH2" i="24" s="1"/>
  <c r="AI2" i="24" s="1"/>
  <c r="AJ2" i="24" s="1"/>
  <c r="AK2" i="24" s="1"/>
  <c r="AL2" i="24" s="1"/>
  <c r="AM2" i="24" s="1"/>
  <c r="AN2" i="24" s="1"/>
  <c r="AO2" i="24" s="1"/>
  <c r="AP2" i="24" s="1"/>
  <c r="AQ2" i="24" s="1"/>
  <c r="AR2" i="24" s="1"/>
  <c r="AS2" i="24" s="1"/>
  <c r="AT2" i="24" s="1"/>
  <c r="AU2" i="24" s="1"/>
  <c r="AV2" i="24" s="1"/>
  <c r="AW2" i="24" s="1"/>
  <c r="AX2" i="24" s="1"/>
  <c r="AY2" i="24" s="1"/>
  <c r="AZ2" i="24" s="1"/>
  <c r="BA2" i="24" s="1"/>
  <c r="BB2" i="24" s="1"/>
  <c r="AQ55" i="13" l="1"/>
  <c r="AV42" i="13"/>
  <c r="L54" i="13"/>
  <c r="J54" i="13"/>
  <c r="J55" i="13"/>
  <c r="AO53" i="13"/>
  <c r="K55" i="13"/>
  <c r="J52" i="13"/>
  <c r="AA18" i="13"/>
  <c r="H52" i="13"/>
  <c r="G52" i="13"/>
  <c r="N51" i="13"/>
  <c r="M55" i="13"/>
  <c r="AE20" i="13"/>
  <c r="H50" i="13"/>
  <c r="L49" i="13"/>
  <c r="G47" i="13"/>
  <c r="E49" i="13"/>
  <c r="D49" i="13"/>
  <c r="P55" i="13"/>
  <c r="F48" i="13"/>
  <c r="D48" i="13"/>
  <c r="C48" i="13"/>
  <c r="K47" i="13"/>
  <c r="BA39" i="13"/>
  <c r="H47" i="13"/>
  <c r="C47" i="13"/>
  <c r="B47" i="13"/>
  <c r="BA46" i="13"/>
  <c r="N46" i="13"/>
  <c r="Q54" i="13"/>
  <c r="G46" i="13"/>
  <c r="E46" i="13"/>
  <c r="B46" i="13"/>
  <c r="BA45" i="13"/>
  <c r="AG45" i="13"/>
  <c r="AO25" i="13"/>
  <c r="H45" i="13"/>
  <c r="G45" i="13"/>
  <c r="F45" i="13"/>
  <c r="AZ44" i="13"/>
  <c r="AY44" i="13"/>
  <c r="L44" i="13"/>
  <c r="AG16" i="13"/>
  <c r="G44" i="13"/>
  <c r="E44" i="13"/>
  <c r="C44" i="13"/>
  <c r="B44" i="13"/>
  <c r="AY43" i="13"/>
  <c r="AX43" i="13"/>
  <c r="AE43" i="13"/>
  <c r="Q43" i="13"/>
  <c r="J43" i="13"/>
  <c r="U55" i="13"/>
  <c r="G43" i="13"/>
  <c r="F43" i="13"/>
  <c r="E43" i="13"/>
  <c r="D43" i="13"/>
  <c r="AZ42" i="13"/>
  <c r="AX42" i="13"/>
  <c r="AW42" i="13"/>
  <c r="H42" i="13"/>
  <c r="C42" i="13"/>
  <c r="B42" i="13"/>
  <c r="AZ41" i="13"/>
  <c r="AY41" i="13"/>
  <c r="AW41" i="13"/>
  <c r="V54" i="13"/>
  <c r="G41" i="13"/>
  <c r="E41" i="13"/>
  <c r="D41" i="13"/>
  <c r="C41" i="13"/>
  <c r="B41" i="13"/>
  <c r="BA40" i="13"/>
  <c r="AW40" i="13"/>
  <c r="AV40" i="13"/>
  <c r="T40" i="13"/>
  <c r="AC8" i="13"/>
  <c r="H40" i="13"/>
  <c r="F40" i="13"/>
  <c r="C40" i="13"/>
  <c r="AZ39" i="13"/>
  <c r="AW39" i="13"/>
  <c r="AU39" i="13"/>
  <c r="AT39" i="13"/>
  <c r="AS39" i="13"/>
  <c r="AA39" i="13"/>
  <c r="Z39" i="13"/>
  <c r="T50" i="13"/>
  <c r="G39" i="13"/>
  <c r="E39" i="13"/>
  <c r="C39" i="13"/>
  <c r="B39" i="13"/>
  <c r="BA38" i="13"/>
  <c r="AY38" i="13"/>
  <c r="AX38" i="13"/>
  <c r="AT38" i="13"/>
  <c r="AS38" i="13"/>
  <c r="S38" i="13"/>
  <c r="R38" i="13"/>
  <c r="G36" i="13"/>
  <c r="F38" i="13"/>
  <c r="D38" i="13"/>
  <c r="AZ37" i="13"/>
  <c r="AX37" i="13"/>
  <c r="AV37" i="13"/>
  <c r="AU37" i="13"/>
  <c r="AS37" i="13"/>
  <c r="AR37" i="13"/>
  <c r="Y37" i="13"/>
  <c r="AB4" i="13"/>
  <c r="C37" i="13"/>
  <c r="AZ36" i="13"/>
  <c r="AY36" i="13"/>
  <c r="AX36" i="13"/>
  <c r="AW36" i="13"/>
  <c r="AT36" i="13"/>
  <c r="AR36" i="13"/>
  <c r="AQ36" i="13"/>
  <c r="W36" i="13"/>
  <c r="AP17" i="13"/>
  <c r="F36" i="13"/>
  <c r="D36" i="13"/>
  <c r="B36" i="13"/>
  <c r="BA35" i="13"/>
  <c r="AX35" i="13"/>
  <c r="AW35" i="13"/>
  <c r="AV35" i="13"/>
  <c r="AQ35" i="13"/>
  <c r="AP35" i="13"/>
  <c r="AB35" i="13"/>
  <c r="P35" i="13"/>
  <c r="H35" i="13"/>
  <c r="D35" i="13"/>
  <c r="C35" i="13"/>
  <c r="AZ34" i="13"/>
  <c r="AW34" i="13"/>
  <c r="AV34" i="13"/>
  <c r="AU34" i="13"/>
  <c r="AQ34" i="13"/>
  <c r="AP34" i="13"/>
  <c r="AO34" i="13"/>
  <c r="AC34" i="13"/>
  <c r="X34" i="13"/>
  <c r="K34" i="13"/>
  <c r="AF5" i="13"/>
  <c r="H34" i="13"/>
  <c r="G34" i="13"/>
  <c r="E34" i="13"/>
  <c r="AZ33" i="13"/>
  <c r="AY33" i="13"/>
  <c r="AV33" i="13"/>
  <c r="AU33" i="13"/>
  <c r="AT33" i="13"/>
  <c r="AQ33" i="13"/>
  <c r="AO33" i="13"/>
  <c r="AN33" i="13"/>
  <c r="W33" i="13"/>
  <c r="B26" i="13"/>
  <c r="F33" i="13"/>
  <c r="B33" i="13"/>
  <c r="AZ32" i="13"/>
  <c r="AY32" i="13"/>
  <c r="AX32" i="13"/>
  <c r="AV32" i="13"/>
  <c r="AU32" i="13"/>
  <c r="AT32" i="13"/>
  <c r="AS32" i="13"/>
  <c r="AQ32" i="13"/>
  <c r="AP32" i="13"/>
  <c r="AN32" i="13"/>
  <c r="AM32" i="13"/>
  <c r="V32" i="13"/>
  <c r="V45" i="13"/>
  <c r="D32" i="13"/>
  <c r="C32" i="13"/>
  <c r="AZ31" i="13"/>
  <c r="AW31" i="13"/>
  <c r="AU31" i="13"/>
  <c r="AT31" i="13"/>
  <c r="AS31" i="13"/>
  <c r="AR31" i="13"/>
  <c r="AP31" i="13"/>
  <c r="AO31" i="13"/>
  <c r="AL31" i="13"/>
  <c r="K31" i="13"/>
  <c r="J32" i="13"/>
  <c r="H31" i="13"/>
  <c r="E31" i="13"/>
  <c r="D31" i="13"/>
  <c r="BA30" i="13"/>
  <c r="AV30" i="13"/>
  <c r="AT30" i="13"/>
  <c r="AS30" i="13"/>
  <c r="AR30" i="13"/>
  <c r="AQ30" i="13"/>
  <c r="AN30" i="13"/>
  <c r="AM30" i="13"/>
  <c r="AL30" i="13"/>
  <c r="AK30" i="13"/>
  <c r="Z30" i="13"/>
  <c r="T30" i="13"/>
  <c r="Q30" i="13"/>
  <c r="J30" i="13"/>
  <c r="G30" i="13"/>
  <c r="C30" i="13"/>
  <c r="BA29" i="13"/>
  <c r="AW29" i="13"/>
  <c r="AV29" i="13"/>
  <c r="AU29" i="13"/>
  <c r="AS29" i="13"/>
  <c r="AR29" i="13"/>
  <c r="AQ29" i="13"/>
  <c r="AP29" i="13"/>
  <c r="AM29" i="13"/>
  <c r="AK29" i="13"/>
  <c r="AJ29" i="13"/>
  <c r="V29" i="13"/>
  <c r="AU15" i="13"/>
  <c r="H29" i="13"/>
  <c r="G29" i="13"/>
  <c r="C29" i="13"/>
  <c r="B29" i="13"/>
  <c r="BA28" i="13"/>
  <c r="AV28" i="13"/>
  <c r="AT28" i="13"/>
  <c r="AS28" i="13"/>
  <c r="AR28" i="13"/>
  <c r="AQ28" i="13"/>
  <c r="AP28" i="13"/>
  <c r="AO28" i="13"/>
  <c r="AL28" i="13"/>
  <c r="AJ28" i="13"/>
  <c r="AI28" i="13"/>
  <c r="F28" i="13"/>
  <c r="E28" i="13"/>
  <c r="B28" i="13"/>
  <c r="AZ27" i="13"/>
  <c r="AW27" i="13"/>
  <c r="AU27" i="13"/>
  <c r="AS27" i="13"/>
  <c r="AQ27" i="13"/>
  <c r="AP27" i="13"/>
  <c r="AO27" i="13"/>
  <c r="AN27" i="13"/>
  <c r="AM27" i="13"/>
  <c r="AK27" i="13"/>
  <c r="AI27" i="13"/>
  <c r="AH27" i="13"/>
  <c r="W27" i="13"/>
  <c r="V40" i="13"/>
  <c r="D27" i="13"/>
  <c r="AZ26" i="13"/>
  <c r="AY26" i="13"/>
  <c r="AX26" i="13"/>
  <c r="AT26" i="13"/>
  <c r="AR26" i="13"/>
  <c r="AP26" i="13"/>
  <c r="AO26" i="13"/>
  <c r="AN26" i="13"/>
  <c r="AM26" i="13"/>
  <c r="AJ26" i="13"/>
  <c r="AI26" i="13"/>
  <c r="AH26" i="13"/>
  <c r="AG26" i="13"/>
  <c r="AB26" i="13"/>
  <c r="C20" i="13"/>
  <c r="F26" i="13"/>
  <c r="C26" i="13"/>
  <c r="AX25" i="13"/>
  <c r="AW25" i="13"/>
  <c r="AS25" i="13"/>
  <c r="AR25" i="13"/>
  <c r="AQ25" i="13"/>
  <c r="AN25" i="13"/>
  <c r="AM25" i="13"/>
  <c r="AL25" i="13"/>
  <c r="AI25" i="13"/>
  <c r="AG25" i="13"/>
  <c r="AF25" i="13"/>
  <c r="O25" i="13"/>
  <c r="AQ7" i="13"/>
  <c r="E25" i="13"/>
  <c r="B25" i="13"/>
  <c r="AV24" i="13"/>
  <c r="AU24" i="13"/>
  <c r="AR24" i="13"/>
  <c r="AQ24" i="13"/>
  <c r="AP24" i="13"/>
  <c r="AN24" i="13"/>
  <c r="AL24" i="13"/>
  <c r="AK24" i="13"/>
  <c r="AH24" i="13"/>
  <c r="AG24" i="13"/>
  <c r="AF24" i="13"/>
  <c r="AE24" i="13"/>
  <c r="T24" i="13"/>
  <c r="C24" i="13"/>
  <c r="AZ23" i="13"/>
  <c r="AS23" i="13"/>
  <c r="AR23" i="13"/>
  <c r="AQ23" i="13"/>
  <c r="AO23" i="13"/>
  <c r="AL23" i="13"/>
  <c r="AK23" i="13"/>
  <c r="AJ23" i="13"/>
  <c r="AG23" i="13"/>
  <c r="AE23" i="13"/>
  <c r="AD23" i="13"/>
  <c r="L23" i="13"/>
  <c r="D23" i="13"/>
  <c r="C23" i="13"/>
  <c r="AT22" i="13"/>
  <c r="AS22" i="13"/>
  <c r="AP22" i="13"/>
  <c r="AO22" i="13"/>
  <c r="AN22" i="13"/>
  <c r="AM22" i="13"/>
  <c r="AL22" i="13"/>
  <c r="AK22" i="13"/>
  <c r="AJ22" i="13"/>
  <c r="AI22" i="13"/>
  <c r="AF22" i="13"/>
  <c r="AD22" i="13"/>
  <c r="AC22" i="13"/>
  <c r="T22" i="13"/>
  <c r="R22" i="13"/>
  <c r="B22" i="13"/>
  <c r="AZ21" i="13"/>
  <c r="AU21" i="13"/>
  <c r="AQ21" i="13"/>
  <c r="AO21" i="13"/>
  <c r="AN21" i="13"/>
  <c r="AJ21" i="13"/>
  <c r="AI21" i="13"/>
  <c r="AH21" i="13"/>
  <c r="AE21" i="13"/>
  <c r="AD21" i="13"/>
  <c r="AC21" i="13"/>
  <c r="AB21" i="13"/>
  <c r="M21" i="13"/>
  <c r="K21" i="13"/>
  <c r="AM51" i="13"/>
  <c r="C21" i="13"/>
  <c r="AY20" i="13"/>
  <c r="AS20" i="13"/>
  <c r="AR20" i="13"/>
  <c r="AQ20" i="13"/>
  <c r="AO20" i="13"/>
  <c r="AN20" i="13"/>
  <c r="AM20" i="13"/>
  <c r="AL20" i="13"/>
  <c r="AI20" i="13"/>
  <c r="AH20" i="13"/>
  <c r="AG20" i="13"/>
  <c r="AD20" i="13"/>
  <c r="AB20" i="13"/>
  <c r="AA20" i="13"/>
  <c r="P20" i="13"/>
  <c r="U32" i="13"/>
  <c r="H20" i="13"/>
  <c r="G20" i="13"/>
  <c r="E20" i="13"/>
  <c r="B20" i="13"/>
  <c r="AY19" i="13"/>
  <c r="AV19" i="13"/>
  <c r="AR19" i="13"/>
  <c r="AQ19" i="13"/>
  <c r="AN19" i="13"/>
  <c r="AM19" i="13"/>
  <c r="AL19" i="13"/>
  <c r="AK19" i="13"/>
  <c r="AI19" i="13"/>
  <c r="AH19" i="13"/>
  <c r="AG19" i="13"/>
  <c r="AF19" i="13"/>
  <c r="AC19" i="13"/>
  <c r="AB19" i="13"/>
  <c r="AA19" i="13"/>
  <c r="Z19" i="13"/>
  <c r="Q19" i="13"/>
  <c r="Z36" i="13"/>
  <c r="H19" i="13"/>
  <c r="G19" i="13"/>
  <c r="AZ18" i="13"/>
  <c r="AX18" i="13"/>
  <c r="AW18" i="13"/>
  <c r="AQ18" i="13"/>
  <c r="AO18" i="13"/>
  <c r="AL18" i="13"/>
  <c r="AK18" i="13"/>
  <c r="AJ18" i="13"/>
  <c r="AG18" i="13"/>
  <c r="AF18" i="13"/>
  <c r="AE18" i="13"/>
  <c r="AB18" i="13"/>
  <c r="Z18" i="13"/>
  <c r="Y18" i="13"/>
  <c r="X18" i="13"/>
  <c r="V18" i="13"/>
  <c r="H18" i="13"/>
  <c r="G18" i="13"/>
  <c r="AW17" i="13"/>
  <c r="AV17" i="13"/>
  <c r="AT17" i="13"/>
  <c r="AQ17" i="13"/>
  <c r="AM17" i="13"/>
  <c r="AK17" i="13"/>
  <c r="AJ17" i="13"/>
  <c r="AI17" i="13"/>
  <c r="AG17" i="13"/>
  <c r="AF17" i="13"/>
  <c r="AE17" i="13"/>
  <c r="AD17" i="13"/>
  <c r="AA17" i="13"/>
  <c r="Y17" i="13"/>
  <c r="X17" i="13"/>
  <c r="M17" i="13"/>
  <c r="L17" i="13"/>
  <c r="J17" i="13"/>
  <c r="N22" i="13"/>
  <c r="G17" i="13"/>
  <c r="F17" i="13"/>
  <c r="E17" i="13"/>
  <c r="AX16" i="13"/>
  <c r="AV16" i="13"/>
  <c r="AR16" i="13"/>
  <c r="AQ16" i="13"/>
  <c r="AP16" i="13"/>
  <c r="AL16" i="13"/>
  <c r="AJ16" i="13"/>
  <c r="AH16" i="13"/>
  <c r="AF16" i="13"/>
  <c r="AE16" i="13"/>
  <c r="AD16" i="13"/>
  <c r="AC16" i="13"/>
  <c r="Z16" i="13"/>
  <c r="X16" i="13"/>
  <c r="W16" i="13"/>
  <c r="R16" i="13"/>
  <c r="L16" i="13"/>
  <c r="Z33" i="13"/>
  <c r="F16" i="13"/>
  <c r="E16" i="13"/>
  <c r="C16" i="13"/>
  <c r="AT15" i="13"/>
  <c r="AR15" i="13"/>
  <c r="AK15" i="13"/>
  <c r="AI15" i="13"/>
  <c r="AH15" i="13"/>
  <c r="AG15" i="13"/>
  <c r="AE15" i="13"/>
  <c r="AD15" i="13"/>
  <c r="AC15" i="13"/>
  <c r="AB15" i="13"/>
  <c r="Y15" i="13"/>
  <c r="X15" i="13"/>
  <c r="W15" i="13"/>
  <c r="V15" i="13"/>
  <c r="M15" i="13"/>
  <c r="AV54" i="13"/>
  <c r="G15" i="13"/>
  <c r="E15" i="13"/>
  <c r="C15" i="13"/>
  <c r="BA14" i="13"/>
  <c r="AV14" i="13"/>
  <c r="AS14" i="13"/>
  <c r="AR14" i="13"/>
  <c r="AQ14" i="13"/>
  <c r="AL14" i="13"/>
  <c r="AK14" i="13"/>
  <c r="AI14" i="13"/>
  <c r="AH14" i="13"/>
  <c r="AG14" i="13"/>
  <c r="AF14" i="13"/>
  <c r="AD14" i="13"/>
  <c r="AC14" i="13"/>
  <c r="AB14" i="13"/>
  <c r="AA14" i="13"/>
  <c r="Y14" i="13"/>
  <c r="X14" i="13"/>
  <c r="V14" i="13"/>
  <c r="U14" i="13"/>
  <c r="H13" i="13"/>
  <c r="F14" i="13"/>
  <c r="D14" i="13"/>
  <c r="C14" i="13"/>
  <c r="B14" i="13"/>
  <c r="BA13" i="13"/>
  <c r="AZ13" i="13"/>
  <c r="AX13" i="13"/>
  <c r="AT13" i="13"/>
  <c r="AR13" i="13"/>
  <c r="AP13" i="13"/>
  <c r="AN13" i="13"/>
  <c r="AL13" i="13"/>
  <c r="AJ13" i="13"/>
  <c r="AI13" i="13"/>
  <c r="AG13" i="13"/>
  <c r="AE13" i="13"/>
  <c r="AC13" i="13"/>
  <c r="AB13" i="13"/>
  <c r="AA13" i="13"/>
  <c r="Z13" i="13"/>
  <c r="X13" i="13"/>
  <c r="W13" i="13"/>
  <c r="V13" i="13"/>
  <c r="U13" i="13"/>
  <c r="T13" i="13"/>
  <c r="AE35" i="13"/>
  <c r="F13" i="13"/>
  <c r="E13" i="13"/>
  <c r="D13" i="13"/>
  <c r="C13" i="13"/>
  <c r="B13" i="13"/>
  <c r="BA12" i="13"/>
  <c r="AZ12" i="13"/>
  <c r="AQ12" i="13"/>
  <c r="AP12" i="13"/>
  <c r="AO12" i="13"/>
  <c r="AL12" i="13"/>
  <c r="AK12" i="13"/>
  <c r="AI12" i="13"/>
  <c r="AF12" i="13"/>
  <c r="AE12" i="13"/>
  <c r="AD12" i="13"/>
  <c r="AB12" i="13"/>
  <c r="AA12" i="13"/>
  <c r="Z12" i="13"/>
  <c r="Y12" i="13"/>
  <c r="V12" i="13"/>
  <c r="T12" i="13"/>
  <c r="S12" i="13"/>
  <c r="J12" i="13"/>
  <c r="G10" i="13"/>
  <c r="H12" i="13"/>
  <c r="F12" i="13"/>
  <c r="E12" i="13"/>
  <c r="D12" i="13"/>
  <c r="B12" i="13"/>
  <c r="BA11" i="13"/>
  <c r="AY11" i="13"/>
  <c r="AV11" i="13"/>
  <c r="AT11" i="13"/>
  <c r="AS11" i="13"/>
  <c r="AP11" i="13"/>
  <c r="AN11" i="13"/>
  <c r="AM11" i="13"/>
  <c r="AJ11" i="13"/>
  <c r="AI11" i="13"/>
  <c r="AH11" i="13"/>
  <c r="AE11" i="13"/>
  <c r="AC11" i="13"/>
  <c r="AB11" i="13"/>
  <c r="AA11" i="13"/>
  <c r="Z11" i="13"/>
  <c r="Y11" i="13"/>
  <c r="X11" i="13"/>
  <c r="U11" i="13"/>
  <c r="S11" i="13"/>
  <c r="R11" i="13"/>
  <c r="O11" i="13"/>
  <c r="L14" i="13"/>
  <c r="G11" i="13"/>
  <c r="D11" i="13"/>
  <c r="C11" i="13"/>
  <c r="AZ10" i="13"/>
  <c r="AY10" i="13"/>
  <c r="AX10" i="13"/>
  <c r="AO10" i="13"/>
  <c r="AN10" i="13"/>
  <c r="AM10" i="13"/>
  <c r="AL10" i="13"/>
  <c r="AJ10" i="13"/>
  <c r="AI10" i="13"/>
  <c r="AH10" i="13"/>
  <c r="AG10" i="13"/>
  <c r="AF10" i="13"/>
  <c r="AD10" i="13"/>
  <c r="AC10" i="13"/>
  <c r="AB10" i="13"/>
  <c r="Z10" i="13"/>
  <c r="Y10" i="13"/>
  <c r="X10" i="13"/>
  <c r="W10" i="13"/>
  <c r="V10" i="13"/>
  <c r="T10" i="13"/>
  <c r="R10" i="13"/>
  <c r="Q10" i="13"/>
  <c r="AG34" i="13"/>
  <c r="F10" i="13"/>
  <c r="D10" i="13"/>
  <c r="B10" i="13"/>
  <c r="AY9" i="13"/>
  <c r="AW9" i="13"/>
  <c r="AV9" i="13"/>
  <c r="AP9" i="13"/>
  <c r="AN9" i="13"/>
  <c r="AL9" i="13"/>
  <c r="AJ9" i="13"/>
  <c r="AI9" i="13"/>
  <c r="AH9" i="13"/>
  <c r="AF9" i="13"/>
  <c r="AC9" i="13"/>
  <c r="AB9" i="13"/>
  <c r="AA9" i="13"/>
  <c r="Y9" i="13"/>
  <c r="X9" i="13"/>
  <c r="W9" i="13"/>
  <c r="V9" i="13"/>
  <c r="S9" i="13"/>
  <c r="Q9" i="13"/>
  <c r="P9" i="13"/>
  <c r="M9" i="13"/>
  <c r="L9" i="13"/>
  <c r="H9" i="13"/>
  <c r="G9" i="13"/>
  <c r="E9" i="13"/>
  <c r="AX8" i="13"/>
  <c r="AW8" i="13"/>
  <c r="AV8" i="13"/>
  <c r="AU8" i="13"/>
  <c r="AP8" i="13"/>
  <c r="AM8" i="13"/>
  <c r="AL8" i="13"/>
  <c r="AK8" i="13"/>
  <c r="AH8" i="13"/>
  <c r="AG8" i="13"/>
  <c r="AE8" i="13"/>
  <c r="AD8" i="13"/>
  <c r="AB8" i="13"/>
  <c r="Z8" i="13"/>
  <c r="X8" i="13"/>
  <c r="W8" i="13"/>
  <c r="V8" i="13"/>
  <c r="U8" i="13"/>
  <c r="T8" i="13"/>
  <c r="R8" i="13"/>
  <c r="Q8" i="13"/>
  <c r="P8" i="13"/>
  <c r="O8" i="13"/>
  <c r="Y24" i="13"/>
  <c r="G8" i="13"/>
  <c r="F8" i="13"/>
  <c r="D8" i="13"/>
  <c r="C8" i="13"/>
  <c r="B8" i="13"/>
  <c r="BA7" i="13"/>
  <c r="AZ7" i="13"/>
  <c r="AW7" i="13"/>
  <c r="AU7" i="13"/>
  <c r="AL7" i="13"/>
  <c r="AJ7" i="13"/>
  <c r="AH7" i="13"/>
  <c r="AG7" i="13"/>
  <c r="AF7" i="13"/>
  <c r="AD7" i="13"/>
  <c r="AA7" i="13"/>
  <c r="Z7" i="13"/>
  <c r="Y7" i="13"/>
  <c r="W7" i="13"/>
  <c r="V7" i="13"/>
  <c r="U7" i="13"/>
  <c r="T7" i="13"/>
  <c r="R7" i="13"/>
  <c r="Q7" i="13"/>
  <c r="O7" i="13"/>
  <c r="N7" i="13"/>
  <c r="AL36" i="13"/>
  <c r="H7" i="13"/>
  <c r="F7" i="13"/>
  <c r="E7" i="13"/>
  <c r="C7" i="13"/>
  <c r="AZ6" i="13"/>
  <c r="AV6" i="13"/>
  <c r="AU6" i="13"/>
  <c r="AT6" i="13"/>
  <c r="AS6" i="13"/>
  <c r="AO6" i="13"/>
  <c r="AN6" i="13"/>
  <c r="AL6" i="13"/>
  <c r="AK6" i="13"/>
  <c r="AJ6" i="13"/>
  <c r="AI6" i="13"/>
  <c r="AF6" i="13"/>
  <c r="AE6" i="13"/>
  <c r="AD6" i="13"/>
  <c r="AC6" i="13"/>
  <c r="AB6" i="13"/>
  <c r="AA6" i="13"/>
  <c r="Z6" i="13"/>
  <c r="X6" i="13"/>
  <c r="V6" i="13"/>
  <c r="U6" i="13"/>
  <c r="T6" i="13"/>
  <c r="S6" i="13"/>
  <c r="Q6" i="13"/>
  <c r="P6" i="13"/>
  <c r="N6" i="13"/>
  <c r="M6" i="13"/>
  <c r="AC26" i="13"/>
  <c r="G6" i="13"/>
  <c r="E6" i="13"/>
  <c r="D6" i="13"/>
  <c r="B6" i="13"/>
  <c r="BA5" i="13"/>
  <c r="AZ5" i="13"/>
  <c r="AY5" i="13"/>
  <c r="AV5" i="13"/>
  <c r="AU5" i="13"/>
  <c r="AT5" i="13"/>
  <c r="AS5" i="13"/>
  <c r="AR5" i="13"/>
  <c r="AL5" i="13"/>
  <c r="AJ5" i="13"/>
  <c r="AH5" i="13"/>
  <c r="AD5" i="13"/>
  <c r="AB5" i="13"/>
  <c r="AA5" i="13"/>
  <c r="Y5" i="13"/>
  <c r="X5" i="13"/>
  <c r="W5" i="13"/>
  <c r="U5" i="13"/>
  <c r="T5" i="13"/>
  <c r="S5" i="13"/>
  <c r="R5" i="13"/>
  <c r="O5" i="13"/>
  <c r="N5" i="13"/>
  <c r="M5" i="13"/>
  <c r="L5" i="13"/>
  <c r="N10" i="13"/>
  <c r="H5" i="13"/>
  <c r="F5" i="13"/>
  <c r="D5" i="13"/>
  <c r="C5" i="13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BA4" i="13"/>
  <c r="AZ4" i="13"/>
  <c r="AX4" i="13"/>
  <c r="AT4" i="13"/>
  <c r="AS4" i="13"/>
  <c r="AR4" i="13"/>
  <c r="AO4" i="13"/>
  <c r="AL4" i="13"/>
  <c r="AK4" i="13"/>
  <c r="AJ4" i="13"/>
  <c r="AI4" i="13"/>
  <c r="AH4" i="13"/>
  <c r="AG4" i="13"/>
  <c r="AC4" i="13"/>
  <c r="AA4" i="13"/>
  <c r="Y4" i="13"/>
  <c r="X4" i="13"/>
  <c r="W4" i="13"/>
  <c r="V4" i="13"/>
  <c r="T4" i="13"/>
  <c r="S4" i="13"/>
  <c r="R4" i="13"/>
  <c r="Q4" i="13"/>
  <c r="N4" i="13"/>
  <c r="L4" i="13"/>
  <c r="K4" i="13"/>
  <c r="O10" i="13"/>
  <c r="H4" i="13"/>
  <c r="G4" i="13"/>
  <c r="C4" i="13"/>
  <c r="B4" i="13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AE3" i="13" s="1"/>
  <c r="AF3" i="13" s="1"/>
  <c r="AG3" i="13" s="1"/>
  <c r="AH3" i="13" s="1"/>
  <c r="AI3" i="13" s="1"/>
  <c r="AJ3" i="13" s="1"/>
  <c r="AK3" i="13" s="1"/>
  <c r="AL3" i="13" s="1"/>
  <c r="AM3" i="13" s="1"/>
  <c r="AN3" i="13" s="1"/>
  <c r="AO3" i="13" s="1"/>
  <c r="AP3" i="13" s="1"/>
  <c r="AQ3" i="13" s="1"/>
  <c r="AR3" i="13" s="1"/>
  <c r="AS3" i="13" s="1"/>
  <c r="AT3" i="13" s="1"/>
  <c r="AU3" i="13" s="1"/>
  <c r="AV3" i="13" s="1"/>
  <c r="AW3" i="13" s="1"/>
  <c r="AX3" i="13" s="1"/>
  <c r="AY3" i="13" s="1"/>
  <c r="AZ3" i="13" s="1"/>
  <c r="BA3" i="13" s="1"/>
  <c r="M7" i="13" l="1"/>
  <c r="B11" i="13"/>
  <c r="AU4" i="13"/>
  <c r="C12" i="13"/>
  <c r="E14" i="13"/>
  <c r="AH22" i="13"/>
  <c r="AL32" i="13"/>
  <c r="AZ35" i="13"/>
  <c r="J45" i="13"/>
  <c r="C49" i="13"/>
  <c r="AA51" i="13"/>
  <c r="B5" i="13"/>
  <c r="P5" i="13"/>
  <c r="O6" i="13"/>
  <c r="S8" i="13"/>
  <c r="U10" i="13"/>
  <c r="F11" i="13"/>
  <c r="R12" i="13"/>
  <c r="W14" i="13"/>
  <c r="V16" i="13"/>
  <c r="AN18" i="13"/>
  <c r="AA21" i="13"/>
  <c r="AS21" i="13"/>
  <c r="E23" i="13"/>
  <c r="AV26" i="13"/>
  <c r="AJ27" i="13"/>
  <c r="AI29" i="13"/>
  <c r="AY29" i="13"/>
  <c r="G31" i="13"/>
  <c r="C33" i="13"/>
  <c r="O41" i="13"/>
  <c r="AY25" i="13"/>
  <c r="M39" i="13"/>
  <c r="K37" i="13"/>
  <c r="AV22" i="13"/>
  <c r="G33" i="13"/>
  <c r="D30" i="13"/>
  <c r="BA27" i="13"/>
  <c r="AR18" i="13"/>
  <c r="AE5" i="13"/>
  <c r="AT20" i="13"/>
  <c r="AN14" i="13"/>
  <c r="AD4" i="13"/>
  <c r="AX24" i="13"/>
  <c r="AS19" i="13"/>
  <c r="AM14" i="13"/>
  <c r="AK11" i="13"/>
  <c r="AW23" i="13"/>
  <c r="AO15" i="13"/>
  <c r="F52" i="13"/>
  <c r="Z20" i="13"/>
  <c r="AT18" i="13"/>
  <c r="N54" i="13"/>
  <c r="E45" i="13"/>
  <c r="AZ40" i="13"/>
  <c r="AS33" i="13"/>
  <c r="AP30" i="13"/>
  <c r="AN28" i="13"/>
  <c r="AK25" i="13"/>
  <c r="AB16" i="13"/>
  <c r="D44" i="13"/>
  <c r="AV36" i="13"/>
  <c r="AM28" i="13"/>
  <c r="X12" i="13"/>
  <c r="U9" i="13"/>
  <c r="S7" i="13"/>
  <c r="AY39" i="13"/>
  <c r="AJ24" i="13"/>
  <c r="AD18" i="13"/>
  <c r="H48" i="13"/>
  <c r="AW37" i="13"/>
  <c r="AR32" i="13"/>
  <c r="AO29" i="13"/>
  <c r="AF20" i="13"/>
  <c r="Q5" i="13"/>
  <c r="C43" i="13"/>
  <c r="BA41" i="13"/>
  <c r="AQ31" i="13"/>
  <c r="AI23" i="13"/>
  <c r="AG21" i="13"/>
  <c r="Y13" i="13"/>
  <c r="T55" i="13"/>
  <c r="AM4" i="13"/>
  <c r="AQ15" i="13"/>
  <c r="U40" i="13"/>
  <c r="N33" i="13"/>
  <c r="B21" i="13"/>
  <c r="AR11" i="13"/>
  <c r="AO8" i="13"/>
  <c r="AC48" i="13"/>
  <c r="F25" i="13"/>
  <c r="BA20" i="13"/>
  <c r="AZ19" i="13"/>
  <c r="AA46" i="13"/>
  <c r="H27" i="13"/>
  <c r="J29" i="13"/>
  <c r="E24" i="13"/>
  <c r="AV15" i="13"/>
  <c r="C22" i="13"/>
  <c r="AS12" i="13"/>
  <c r="AN7" i="13"/>
  <c r="AK35" i="13"/>
  <c r="Z4" i="13"/>
  <c r="G5" i="13"/>
  <c r="AM5" i="13"/>
  <c r="B7" i="13"/>
  <c r="AI7" i="13"/>
  <c r="O9" i="13"/>
  <c r="C10" i="13"/>
  <c r="AF11" i="13"/>
  <c r="W12" i="13"/>
  <c r="AN12" i="13"/>
  <c r="AW16" i="13"/>
  <c r="AC17" i="13"/>
  <c r="AW10" i="13"/>
  <c r="K24" i="13"/>
  <c r="AT7" i="13"/>
  <c r="M26" i="13"/>
  <c r="AQ4" i="13"/>
  <c r="AX11" i="13"/>
  <c r="AU23" i="13"/>
  <c r="AA25" i="13"/>
  <c r="AL26" i="13"/>
  <c r="C27" i="13"/>
  <c r="AD28" i="13"/>
  <c r="AX28" i="13"/>
  <c r="AN29" i="13"/>
  <c r="L31" i="13"/>
  <c r="BA31" i="13"/>
  <c r="C38" i="13"/>
  <c r="N44" i="13"/>
  <c r="F46" i="13"/>
  <c r="L47" i="13"/>
  <c r="D50" i="13"/>
  <c r="AU47" i="13"/>
  <c r="E5" i="13"/>
  <c r="AQ43" i="13"/>
  <c r="J24" i="13"/>
  <c r="F20" i="13"/>
  <c r="Z14" i="13"/>
  <c r="F30" i="13"/>
  <c r="K54" i="13"/>
  <c r="AM31" i="13"/>
  <c r="S10" i="13"/>
  <c r="C46" i="13"/>
  <c r="AU38" i="13"/>
  <c r="AS36" i="13"/>
  <c r="AP33" i="13"/>
  <c r="AK28" i="13"/>
  <c r="AH25" i="13"/>
  <c r="Y16" i="13"/>
  <c r="U12" i="13"/>
  <c r="R9" i="13"/>
  <c r="P7" i="13"/>
  <c r="AE22" i="13"/>
  <c r="Z17" i="13"/>
  <c r="E48" i="13"/>
  <c r="AO32" i="13"/>
  <c r="AL29" i="13"/>
  <c r="AC20" i="13"/>
  <c r="M4" i="13"/>
  <c r="AN5" i="13"/>
  <c r="AG11" i="13"/>
  <c r="AU14" i="13"/>
  <c r="Z15" i="13"/>
  <c r="AD19" i="13"/>
  <c r="AF21" i="13"/>
  <c r="AY23" i="13"/>
  <c r="AE25" i="13"/>
  <c r="BA25" i="13"/>
  <c r="AH28" i="13"/>
  <c r="AK31" i="13"/>
  <c r="B32" i="13"/>
  <c r="L36" i="13"/>
  <c r="B37" i="13"/>
  <c r="U54" i="13"/>
  <c r="E38" i="13"/>
  <c r="AS26" i="13"/>
  <c r="AD11" i="13"/>
  <c r="AX31" i="13"/>
  <c r="AP23" i="13"/>
  <c r="AF13" i="13"/>
  <c r="AA8" i="13"/>
  <c r="Y6" i="13"/>
  <c r="AM21" i="13"/>
  <c r="H41" i="13"/>
  <c r="F39" i="13"/>
  <c r="C36" i="13"/>
  <c r="B35" i="13"/>
  <c r="D37" i="13"/>
  <c r="BA34" i="13"/>
  <c r="AW30" i="13"/>
  <c r="AU28" i="13"/>
  <c r="AI16" i="13"/>
  <c r="AT27" i="13"/>
  <c r="B48" i="13"/>
  <c r="G50" i="13"/>
  <c r="G53" i="13"/>
  <c r="AM12" i="13"/>
  <c r="AC23" i="13"/>
  <c r="Q33" i="13"/>
  <c r="AT34" i="13"/>
  <c r="AE55" i="13"/>
  <c r="O4" i="13"/>
  <c r="AO5" i="13"/>
  <c r="AQ10" i="13"/>
  <c r="T11" i="13"/>
  <c r="S13" i="13"/>
  <c r="AH13" i="13"/>
  <c r="AA15" i="13"/>
  <c r="AX17" i="13"/>
  <c r="AY18" i="13"/>
  <c r="AE19" i="13"/>
  <c r="AF23" i="13"/>
  <c r="AD48" i="13"/>
  <c r="G25" i="13"/>
  <c r="BA19" i="13"/>
  <c r="AU13" i="13"/>
  <c r="AR10" i="13"/>
  <c r="AJ54" i="13"/>
  <c r="F24" i="13"/>
  <c r="AW15" i="13"/>
  <c r="D22" i="13"/>
  <c r="AT12" i="13"/>
  <c r="AO7" i="13"/>
  <c r="AQ9" i="13"/>
  <c r="AF50" i="13"/>
  <c r="Z44" i="13"/>
  <c r="AY17" i="13"/>
  <c r="AI33" i="13"/>
  <c r="AR35" i="13"/>
  <c r="S36" i="13"/>
  <c r="X42" i="13"/>
  <c r="K25" i="13"/>
  <c r="P4" i="13"/>
  <c r="N8" i="13"/>
  <c r="B18" i="13"/>
  <c r="AN31" i="13"/>
  <c r="AM33" i="13"/>
  <c r="Z54" i="13"/>
  <c r="G35" i="13"/>
  <c r="AZ28" i="13"/>
  <c r="AN16" i="13"/>
  <c r="H36" i="13"/>
  <c r="F34" i="13"/>
  <c r="C31" i="13"/>
  <c r="AM16" i="13"/>
  <c r="AJ12" i="13"/>
  <c r="AG9" i="13"/>
  <c r="AE7" i="13"/>
  <c r="AO17" i="13"/>
  <c r="E33" i="13"/>
  <c r="B30" i="13"/>
  <c r="AY27" i="13"/>
  <c r="AP18" i="13"/>
  <c r="AC5" i="13"/>
  <c r="AK13" i="13"/>
  <c r="AF8" i="13"/>
  <c r="H54" i="13"/>
  <c r="BA47" i="13"/>
  <c r="AZ46" i="13"/>
  <c r="Y19" i="13"/>
  <c r="U15" i="13"/>
  <c r="T14" i="13"/>
  <c r="J4" i="13"/>
  <c r="AU41" i="13"/>
  <c r="AF26" i="13"/>
  <c r="Q11" i="13"/>
  <c r="P10" i="13"/>
  <c r="AX44" i="13"/>
  <c r="AR38" i="13"/>
  <c r="E51" i="13"/>
  <c r="AY45" i="13"/>
  <c r="AT40" i="13"/>
  <c r="AO35" i="13"/>
  <c r="AN34" i="13"/>
  <c r="AB22" i="13"/>
  <c r="W17" i="13"/>
  <c r="W47" i="13"/>
  <c r="O39" i="13"/>
  <c r="M37" i="13"/>
  <c r="D28" i="13"/>
  <c r="AX22" i="13"/>
  <c r="AS17" i="13"/>
  <c r="AG5" i="13"/>
  <c r="AV20" i="13"/>
  <c r="AP14" i="13"/>
  <c r="Y49" i="13"/>
  <c r="AZ24" i="13"/>
  <c r="AU19" i="13"/>
  <c r="AJ8" i="13"/>
  <c r="AH6" i="13"/>
  <c r="H32" i="13"/>
  <c r="AO13" i="13"/>
  <c r="E29" i="13"/>
  <c r="AW21" i="13"/>
  <c r="R6" i="13"/>
  <c r="K5" i="13"/>
  <c r="AM7" i="13"/>
  <c r="D21" i="13"/>
  <c r="X22" i="13"/>
  <c r="AR27" i="13"/>
  <c r="AU30" i="13"/>
  <c r="AP15" i="13"/>
  <c r="C28" i="13"/>
  <c r="AE4" i="13"/>
  <c r="AL11" i="13"/>
  <c r="AI8" i="13"/>
  <c r="AG6" i="13"/>
  <c r="AY34" i="13"/>
  <c r="AU35" i="13"/>
  <c r="G38" i="13"/>
  <c r="D39" i="13"/>
  <c r="AW43" i="13"/>
  <c r="AT35" i="13"/>
  <c r="AS34" i="13"/>
  <c r="AR33" i="13"/>
  <c r="AO30" i="13"/>
  <c r="AJ25" i="13"/>
  <c r="AA16" i="13"/>
  <c r="AG22" i="13"/>
  <c r="AB17" i="13"/>
  <c r="AL27" i="13"/>
  <c r="M54" i="13"/>
  <c r="K52" i="13"/>
  <c r="AX39" i="13"/>
  <c r="AI24" i="13"/>
  <c r="AC18" i="13"/>
  <c r="G48" i="13"/>
  <c r="AK26" i="13"/>
  <c r="V11" i="13"/>
  <c r="R53" i="13"/>
  <c r="AF4" i="13"/>
  <c r="Z5" i="13"/>
  <c r="AM6" i="13"/>
  <c r="G7" i="13"/>
  <c r="X7" i="13"/>
  <c r="T9" i="13"/>
  <c r="AK9" i="13"/>
  <c r="W11" i="13"/>
  <c r="AY12" i="13"/>
  <c r="E18" i="13"/>
  <c r="BA18" i="13"/>
  <c r="G21" i="13"/>
  <c r="AH23" i="13"/>
  <c r="F21" i="13"/>
  <c r="AW12" i="13"/>
  <c r="AT9" i="13"/>
  <c r="B17" i="13"/>
  <c r="AC27" i="13"/>
  <c r="F32" i="13"/>
  <c r="J34" i="13"/>
  <c r="H38" i="13"/>
  <c r="G40" i="13"/>
  <c r="AB46" i="13"/>
  <c r="AC53" i="13"/>
  <c r="K27" i="13"/>
  <c r="G23" i="13"/>
  <c r="C19" i="13"/>
  <c r="S54" i="13"/>
  <c r="P51" i="13"/>
  <c r="AW32" i="13"/>
  <c r="AT29" i="13"/>
  <c r="AO24" i="13"/>
  <c r="AI18" i="13"/>
  <c r="V5" i="13"/>
  <c r="H43" i="13"/>
  <c r="E40" i="13"/>
  <c r="AK20" i="13"/>
  <c r="AJ19" i="13"/>
  <c r="AF15" i="13"/>
  <c r="AE14" i="13"/>
  <c r="U4" i="13"/>
  <c r="AV31" i="13"/>
  <c r="AN23" i="13"/>
  <c r="AD13" i="13"/>
  <c r="Y8" i="13"/>
  <c r="W6" i="13"/>
  <c r="G42" i="13"/>
  <c r="AM23" i="13"/>
  <c r="AL21" i="13"/>
  <c r="AA10" i="13"/>
  <c r="N49" i="13"/>
  <c r="F41" i="13"/>
  <c r="BA36" i="13"/>
  <c r="AX33" i="13"/>
  <c r="AP25" i="13"/>
  <c r="AC12" i="13"/>
  <c r="Z9" i="13"/>
  <c r="L6" i="13"/>
  <c r="AY8" i="13"/>
  <c r="K16" i="13"/>
  <c r="G12" i="13"/>
  <c r="M18" i="13"/>
  <c r="O20" i="13"/>
  <c r="D9" i="13"/>
  <c r="E10" i="13"/>
  <c r="AG40" i="13"/>
  <c r="T27" i="13"/>
  <c r="AW4" i="13"/>
  <c r="AM46" i="13"/>
  <c r="AX5" i="13"/>
  <c r="G14" i="13"/>
  <c r="P23" i="13"/>
  <c r="L19" i="13"/>
  <c r="B9" i="13"/>
  <c r="AY6" i="13"/>
  <c r="AK44" i="13"/>
  <c r="AE38" i="13"/>
  <c r="X31" i="13"/>
  <c r="N21" i="13"/>
  <c r="H15" i="13"/>
  <c r="BA8" i="13"/>
  <c r="R25" i="13"/>
  <c r="AH17" i="13"/>
  <c r="G26" i="13"/>
  <c r="AQ26" i="13"/>
  <c r="AG27" i="13"/>
  <c r="AP36" i="13"/>
  <c r="AQ37" i="13"/>
  <c r="AH32" i="13"/>
  <c r="AE29" i="13"/>
  <c r="V20" i="13"/>
  <c r="T18" i="13"/>
  <c r="U19" i="13"/>
  <c r="Q15" i="13"/>
  <c r="AG31" i="13"/>
  <c r="W21" i="13"/>
  <c r="H6" i="13"/>
  <c r="F4" i="13"/>
  <c r="R21" i="13"/>
  <c r="F9" i="13"/>
  <c r="AD24" i="13"/>
  <c r="K28" i="13"/>
  <c r="AV13" i="13"/>
  <c r="O32" i="13"/>
  <c r="E22" i="13"/>
  <c r="AP7" i="13"/>
  <c r="AR9" i="13"/>
  <c r="AY16" i="13"/>
  <c r="AJ30" i="13"/>
  <c r="Y55" i="13"/>
  <c r="L42" i="13"/>
  <c r="E35" i="13"/>
  <c r="G37" i="13"/>
  <c r="D34" i="13"/>
  <c r="AZ30" i="13"/>
  <c r="AU25" i="13"/>
  <c r="AH12" i="13"/>
  <c r="AE9" i="13"/>
  <c r="AC7" i="13"/>
  <c r="X54" i="13"/>
  <c r="V52" i="13"/>
  <c r="AR22" i="13"/>
  <c r="P46" i="13"/>
  <c r="J40" i="13"/>
  <c r="AT24" i="13"/>
  <c r="AP20" i="13"/>
  <c r="AO19" i="13"/>
  <c r="AM18" i="13"/>
  <c r="AJ14" i="13"/>
  <c r="AY30" i="13"/>
  <c r="AP21" i="13"/>
  <c r="AE10" i="13"/>
  <c r="AW28" i="13"/>
  <c r="AK16" i="13"/>
  <c r="AT25" i="13"/>
  <c r="AG12" i="13"/>
  <c r="AD9" i="13"/>
  <c r="AB7" i="13"/>
  <c r="AQ22" i="13"/>
  <c r="AL17" i="13"/>
  <c r="O46" i="13"/>
  <c r="M44" i="13"/>
  <c r="BA32" i="13"/>
  <c r="AX29" i="13"/>
  <c r="Q41" i="13"/>
  <c r="R48" i="13"/>
  <c r="P12" i="13"/>
  <c r="N16" i="13"/>
  <c r="Q28" i="13"/>
  <c r="V30" i="13"/>
  <c r="AC33" i="13"/>
  <c r="X35" i="13"/>
  <c r="AF36" i="13"/>
  <c r="E47" i="13"/>
  <c r="G49" i="13"/>
  <c r="R50" i="13"/>
  <c r="H10" i="13"/>
  <c r="F18" i="13"/>
  <c r="M23" i="13"/>
  <c r="BA33" i="13"/>
  <c r="E42" i="13"/>
  <c r="K13" i="13"/>
  <c r="L20" i="13"/>
  <c r="Q21" i="13"/>
  <c r="P26" i="13"/>
  <c r="E27" i="13"/>
  <c r="AX30" i="13"/>
  <c r="AA31" i="13"/>
  <c r="B34" i="13"/>
  <c r="E37" i="13"/>
  <c r="AU40" i="13"/>
  <c r="BA43" i="13"/>
  <c r="AZ45" i="13"/>
  <c r="Q46" i="13"/>
  <c r="J47" i="13"/>
  <c r="G51" i="13"/>
  <c r="J11" i="13"/>
  <c r="L13" i="13"/>
  <c r="K15" i="13"/>
  <c r="O19" i="13"/>
  <c r="S23" i="13"/>
  <c r="V26" i="13"/>
  <c r="S29" i="13"/>
  <c r="P48" i="13"/>
  <c r="AK49" i="13"/>
  <c r="AT52" i="13"/>
  <c r="D16" i="13"/>
  <c r="S20" i="13"/>
  <c r="L22" i="13"/>
  <c r="P27" i="13"/>
  <c r="AY28" i="13"/>
  <c r="Y29" i="13"/>
  <c r="AB32" i="13"/>
  <c r="M33" i="13"/>
  <c r="AR34" i="13"/>
  <c r="AS35" i="13"/>
  <c r="AX40" i="13"/>
  <c r="J42" i="13"/>
  <c r="C45" i="13"/>
  <c r="AI47" i="13"/>
  <c r="E50" i="13"/>
  <c r="O51" i="13"/>
  <c r="R55" i="13"/>
  <c r="N24" i="13"/>
  <c r="AY31" i="13"/>
  <c r="AV38" i="13"/>
  <c r="AV41" i="13"/>
  <c r="D46" i="13"/>
  <c r="F50" i="13"/>
  <c r="P53" i="13"/>
  <c r="S55" i="13"/>
  <c r="D7" i="13"/>
  <c r="E4" i="13"/>
  <c r="E8" i="13"/>
  <c r="M10" i="13"/>
  <c r="AK10" i="13"/>
  <c r="BA10" i="13"/>
  <c r="R14" i="13"/>
  <c r="Q20" i="13"/>
  <c r="W22" i="13"/>
  <c r="AQ6" i="13"/>
  <c r="AR7" i="13"/>
  <c r="AZ9" i="13"/>
  <c r="J13" i="13"/>
  <c r="S14" i="13"/>
  <c r="AT54" i="13"/>
  <c r="AR52" i="13"/>
  <c r="AP50" i="13"/>
  <c r="AN48" i="13"/>
  <c r="AL46" i="13"/>
  <c r="AJ44" i="13"/>
  <c r="AU55" i="13"/>
  <c r="AS53" i="13"/>
  <c r="AQ51" i="13"/>
  <c r="AO49" i="13"/>
  <c r="AM47" i="13"/>
  <c r="AK45" i="13"/>
  <c r="AI43" i="13"/>
  <c r="AG41" i="13"/>
  <c r="AE39" i="13"/>
  <c r="AC37" i="13"/>
  <c r="AA35" i="13"/>
  <c r="Y33" i="13"/>
  <c r="AB36" i="13"/>
  <c r="Z34" i="13"/>
  <c r="AD38" i="13"/>
  <c r="J18" i="13"/>
  <c r="AF40" i="13"/>
  <c r="W31" i="13"/>
  <c r="X32" i="13"/>
  <c r="BA9" i="13"/>
  <c r="AY7" i="13"/>
  <c r="AW5" i="13"/>
  <c r="P24" i="13"/>
  <c r="O23" i="13"/>
  <c r="R26" i="13"/>
  <c r="Q25" i="13"/>
  <c r="AH42" i="13"/>
  <c r="T28" i="13"/>
  <c r="S27" i="13"/>
  <c r="U29" i="13"/>
  <c r="H16" i="13"/>
  <c r="AZ8" i="13"/>
  <c r="AX6" i="13"/>
  <c r="AV4" i="13"/>
  <c r="D19" i="13"/>
  <c r="J9" i="13"/>
  <c r="U20" i="13"/>
  <c r="D55" i="13"/>
  <c r="B53" i="13"/>
  <c r="BA52" i="13"/>
  <c r="AY50" i="13"/>
  <c r="AW48" i="13"/>
  <c r="AU46" i="13"/>
  <c r="AS44" i="13"/>
  <c r="AQ42" i="13"/>
  <c r="AO40" i="13"/>
  <c r="AM38" i="13"/>
  <c r="AK36" i="13"/>
  <c r="C54" i="13"/>
  <c r="AX49" i="13"/>
  <c r="AV47" i="13"/>
  <c r="AH33" i="13"/>
  <c r="AT45" i="13"/>
  <c r="AA26" i="13"/>
  <c r="Z25" i="13"/>
  <c r="AP41" i="13"/>
  <c r="AC28" i="13"/>
  <c r="AB27" i="13"/>
  <c r="AJ35" i="13"/>
  <c r="AD29" i="13"/>
  <c r="AE30" i="13"/>
  <c r="S18" i="13"/>
  <c r="AI34" i="13"/>
  <c r="AN39" i="13"/>
  <c r="AL37" i="13"/>
  <c r="AF31" i="13"/>
  <c r="AZ51" i="13"/>
  <c r="AG32" i="13"/>
  <c r="AR43" i="13"/>
  <c r="V21" i="13"/>
  <c r="AZ55" i="13"/>
  <c r="AX53" i="13"/>
  <c r="AV51" i="13"/>
  <c r="AT49" i="13"/>
  <c r="AR47" i="13"/>
  <c r="AP45" i="13"/>
  <c r="AN43" i="13"/>
  <c r="AL41" i="13"/>
  <c r="AJ39" i="13"/>
  <c r="AH37" i="13"/>
  <c r="AY54" i="13"/>
  <c r="AW52" i="13"/>
  <c r="AU50" i="13"/>
  <c r="AS48" i="13"/>
  <c r="AQ46" i="13"/>
  <c r="AO44" i="13"/>
  <c r="AM42" i="13"/>
  <c r="AK40" i="13"/>
  <c r="AI38" i="13"/>
  <c r="AC32" i="13"/>
  <c r="S22" i="13"/>
  <c r="T23" i="13"/>
  <c r="AG36" i="13"/>
  <c r="AD33" i="13"/>
  <c r="U24" i="13"/>
  <c r="V25" i="13"/>
  <c r="X27" i="13"/>
  <c r="W26" i="13"/>
  <c r="L15" i="13"/>
  <c r="AF35" i="13"/>
  <c r="Y28" i="13"/>
  <c r="Z29" i="13"/>
  <c r="M16" i="13"/>
  <c r="N17" i="13"/>
  <c r="AA30" i="13"/>
  <c r="AE34" i="13"/>
  <c r="AB31" i="13"/>
  <c r="P19" i="13"/>
  <c r="N13" i="13"/>
  <c r="P15" i="13"/>
  <c r="Q16" i="13"/>
  <c r="AS54" i="13"/>
  <c r="AQ52" i="13"/>
  <c r="AO50" i="13"/>
  <c r="AM48" i="13"/>
  <c r="AK46" i="13"/>
  <c r="AI44" i="13"/>
  <c r="AG42" i="13"/>
  <c r="AE40" i="13"/>
  <c r="AC38" i="13"/>
  <c r="AT55" i="13"/>
  <c r="AR53" i="13"/>
  <c r="AP51" i="13"/>
  <c r="AN49" i="13"/>
  <c r="AL47" i="13"/>
  <c r="AJ45" i="13"/>
  <c r="AH43" i="13"/>
  <c r="AF41" i="13"/>
  <c r="AD39" i="13"/>
  <c r="AB37" i="13"/>
  <c r="Y34" i="13"/>
  <c r="U30" i="13"/>
  <c r="H17" i="13"/>
  <c r="V31" i="13"/>
  <c r="W32" i="13"/>
  <c r="M22" i="13"/>
  <c r="L21" i="13"/>
  <c r="AA36" i="13"/>
  <c r="X33" i="13"/>
  <c r="O24" i="13"/>
  <c r="N23" i="13"/>
  <c r="Q26" i="13"/>
  <c r="P25" i="13"/>
  <c r="Z35" i="13"/>
  <c r="S28" i="13"/>
  <c r="R27" i="13"/>
  <c r="F15" i="13"/>
  <c r="T29" i="13"/>
  <c r="G54" i="13"/>
  <c r="E52" i="13"/>
  <c r="C50" i="13"/>
  <c r="I56" i="13"/>
  <c r="AZ47" i="13"/>
  <c r="AX45" i="13"/>
  <c r="AV43" i="13"/>
  <c r="AT41" i="13"/>
  <c r="AR39" i="13"/>
  <c r="AP37" i="13"/>
  <c r="B49" i="13"/>
  <c r="F53" i="13"/>
  <c r="AM34" i="13"/>
  <c r="AK32" i="13"/>
  <c r="AI30" i="13"/>
  <c r="AG28" i="13"/>
  <c r="AE26" i="13"/>
  <c r="AC24" i="13"/>
  <c r="AA22" i="13"/>
  <c r="Y20" i="13"/>
  <c r="W18" i="13"/>
  <c r="U16" i="13"/>
  <c r="H55" i="13"/>
  <c r="AY46" i="13"/>
  <c r="AW44" i="13"/>
  <c r="AS40" i="13"/>
  <c r="AO36" i="13"/>
  <c r="AH29" i="13"/>
  <c r="AN35" i="13"/>
  <c r="AJ31" i="13"/>
  <c r="X19" i="13"/>
  <c r="AU42" i="13"/>
  <c r="Z21" i="13"/>
  <c r="N9" i="13"/>
  <c r="L7" i="13"/>
  <c r="J5" i="13"/>
  <c r="AB23" i="13"/>
  <c r="R13" i="13"/>
  <c r="P11" i="13"/>
  <c r="D51" i="13"/>
  <c r="AQ38" i="13"/>
  <c r="AL33" i="13"/>
  <c r="AD25" i="13"/>
  <c r="BA48" i="13"/>
  <c r="AF27" i="13"/>
  <c r="T15" i="13"/>
  <c r="F55" i="13"/>
  <c r="D53" i="13"/>
  <c r="B51" i="13"/>
  <c r="BA50" i="13"/>
  <c r="AY48" i="13"/>
  <c r="AW46" i="13"/>
  <c r="AU44" i="13"/>
  <c r="AS42" i="13"/>
  <c r="AQ40" i="13"/>
  <c r="AO38" i="13"/>
  <c r="AM36" i="13"/>
  <c r="E54" i="13"/>
  <c r="C52" i="13"/>
  <c r="AZ49" i="13"/>
  <c r="AX47" i="13"/>
  <c r="AV45" i="13"/>
  <c r="AT43" i="13"/>
  <c r="AR41" i="13"/>
  <c r="AP39" i="13"/>
  <c r="AN37" i="13"/>
  <c r="AE28" i="13"/>
  <c r="AD27" i="13"/>
  <c r="R15" i="13"/>
  <c r="AL35" i="13"/>
  <c r="AF29" i="13"/>
  <c r="AG30" i="13"/>
  <c r="U18" i="13"/>
  <c r="AK34" i="13"/>
  <c r="AH31" i="13"/>
  <c r="W20" i="13"/>
  <c r="V19" i="13"/>
  <c r="AI32" i="13"/>
  <c r="Y22" i="13"/>
  <c r="X21" i="13"/>
  <c r="AA24" i="13"/>
  <c r="Z23" i="13"/>
  <c r="AJ33" i="13"/>
  <c r="K8" i="13"/>
  <c r="AZ48" i="13"/>
  <c r="AX46" i="13"/>
  <c r="AV44" i="13"/>
  <c r="F54" i="13"/>
  <c r="D52" i="13"/>
  <c r="B50" i="13"/>
  <c r="BA49" i="13"/>
  <c r="AY47" i="13"/>
  <c r="AW45" i="13"/>
  <c r="AU43" i="13"/>
  <c r="AS41" i="13"/>
  <c r="AQ39" i="13"/>
  <c r="AO37" i="13"/>
  <c r="AM35" i="13"/>
  <c r="AK33" i="13"/>
  <c r="E53" i="13"/>
  <c r="AL34" i="13"/>
  <c r="G55" i="13"/>
  <c r="AN36" i="13"/>
  <c r="T16" i="13"/>
  <c r="AR40" i="13"/>
  <c r="AG29" i="13"/>
  <c r="AH30" i="13"/>
  <c r="W19" i="13"/>
  <c r="AI31" i="13"/>
  <c r="X20" i="13"/>
  <c r="AT42" i="13"/>
  <c r="AJ32" i="13"/>
  <c r="Z22" i="13"/>
  <c r="Y21" i="13"/>
  <c r="AB24" i="13"/>
  <c r="AA23" i="13"/>
  <c r="C51" i="13"/>
  <c r="AP38" i="13"/>
  <c r="AD26" i="13"/>
  <c r="AC25" i="13"/>
  <c r="AX7" i="13"/>
  <c r="L8" i="13"/>
  <c r="P13" i="13"/>
  <c r="R17" i="13"/>
  <c r="J19" i="13"/>
  <c r="K6" i="13"/>
  <c r="AW6" i="13"/>
  <c r="K7" i="13"/>
  <c r="M8" i="13"/>
  <c r="H11" i="13"/>
  <c r="M12" i="13"/>
  <c r="Q13" i="13"/>
  <c r="AY14" i="13"/>
  <c r="S15" i="13"/>
  <c r="S16" i="13"/>
  <c r="T17" i="13"/>
  <c r="O18" i="13"/>
  <c r="K19" i="13"/>
  <c r="G22" i="13"/>
  <c r="J6" i="13"/>
  <c r="J7" i="13"/>
  <c r="AU10" i="13"/>
  <c r="BA55" i="13"/>
  <c r="AY53" i="13"/>
  <c r="AW51" i="13"/>
  <c r="AU49" i="13"/>
  <c r="AS47" i="13"/>
  <c r="AQ45" i="13"/>
  <c r="AZ54" i="13"/>
  <c r="AX52" i="13"/>
  <c r="AV50" i="13"/>
  <c r="AT48" i="13"/>
  <c r="AR46" i="13"/>
  <c r="AP44" i="13"/>
  <c r="AN42" i="13"/>
  <c r="AL40" i="13"/>
  <c r="AJ38" i="13"/>
  <c r="AH36" i="13"/>
  <c r="AF34" i="13"/>
  <c r="AI37" i="13"/>
  <c r="AK39" i="13"/>
  <c r="AG35" i="13"/>
  <c r="AO43" i="13"/>
  <c r="U23" i="13"/>
  <c r="AE33" i="13"/>
  <c r="V24" i="13"/>
  <c r="W25" i="13"/>
  <c r="Y27" i="13"/>
  <c r="X26" i="13"/>
  <c r="AM41" i="13"/>
  <c r="Z28" i="13"/>
  <c r="AA29" i="13"/>
  <c r="O17" i="13"/>
  <c r="AB30" i="13"/>
  <c r="AC31" i="13"/>
  <c r="S21" i="13"/>
  <c r="R20" i="13"/>
  <c r="O12" i="13"/>
  <c r="AX55" i="13"/>
  <c r="AV53" i="13"/>
  <c r="AT51" i="13"/>
  <c r="AR49" i="13"/>
  <c r="AP47" i="13"/>
  <c r="AN45" i="13"/>
  <c r="AL43" i="13"/>
  <c r="AJ41" i="13"/>
  <c r="AH39" i="13"/>
  <c r="AF37" i="13"/>
  <c r="AI40" i="13"/>
  <c r="AK42" i="13"/>
  <c r="Z31" i="13"/>
  <c r="N19" i="13"/>
  <c r="P21" i="13"/>
  <c r="AA32" i="13"/>
  <c r="Q22" i="13"/>
  <c r="AM44" i="13"/>
  <c r="AE36" i="13"/>
  <c r="AB33" i="13"/>
  <c r="S24" i="13"/>
  <c r="T25" i="13"/>
  <c r="AW54" i="13"/>
  <c r="AO46" i="13"/>
  <c r="V27" i="13"/>
  <c r="U26" i="13"/>
  <c r="J15" i="13"/>
  <c r="AD35" i="13"/>
  <c r="W28" i="13"/>
  <c r="BA6" i="13"/>
  <c r="AY4" i="13"/>
  <c r="X29" i="13"/>
  <c r="AU52" i="13"/>
  <c r="AS50" i="13"/>
  <c r="AG38" i="13"/>
  <c r="Y30" i="13"/>
  <c r="AQ48" i="13"/>
  <c r="U17" i="13"/>
  <c r="P18" i="13"/>
  <c r="R23" i="13"/>
  <c r="AB25" i="13"/>
  <c r="AE27" i="13"/>
  <c r="AD32" i="13"/>
  <c r="K14" i="13"/>
  <c r="V17" i="13"/>
  <c r="K20" i="13"/>
  <c r="L11" i="13"/>
  <c r="Q12" i="13"/>
  <c r="X23" i="13"/>
  <c r="N11" i="13"/>
  <c r="O14" i="13"/>
  <c r="T19" i="13"/>
  <c r="AN55" i="13"/>
  <c r="AL53" i="13"/>
  <c r="AJ51" i="13"/>
  <c r="AH49" i="13"/>
  <c r="AF47" i="13"/>
  <c r="AD45" i="13"/>
  <c r="AB43" i="13"/>
  <c r="Z41" i="13"/>
  <c r="X39" i="13"/>
  <c r="V37" i="13"/>
  <c r="AM54" i="13"/>
  <c r="AK52" i="13"/>
  <c r="AI50" i="13"/>
  <c r="AG48" i="13"/>
  <c r="AE46" i="13"/>
  <c r="AC44" i="13"/>
  <c r="AA42" i="13"/>
  <c r="Y40" i="13"/>
  <c r="T35" i="13"/>
  <c r="J25" i="13"/>
  <c r="W38" i="13"/>
  <c r="L27" i="13"/>
  <c r="K26" i="13"/>
  <c r="M28" i="13"/>
  <c r="N29" i="13"/>
  <c r="S34" i="13"/>
  <c r="O30" i="13"/>
  <c r="P31" i="13"/>
  <c r="C18" i="13"/>
  <c r="BA16" i="13"/>
  <c r="AZ15" i="13"/>
  <c r="U36" i="13"/>
  <c r="Q32" i="13"/>
  <c r="R33" i="13"/>
  <c r="H23" i="13"/>
  <c r="AD55" i="13"/>
  <c r="AB53" i="13"/>
  <c r="Z51" i="13"/>
  <c r="X49" i="13"/>
  <c r="AC54" i="13"/>
  <c r="AA52" i="13"/>
  <c r="Y50" i="13"/>
  <c r="W48" i="13"/>
  <c r="U46" i="13"/>
  <c r="S44" i="13"/>
  <c r="Q42" i="13"/>
  <c r="O40" i="13"/>
  <c r="M38" i="13"/>
  <c r="J35" i="13"/>
  <c r="H33" i="13"/>
  <c r="F31" i="13"/>
  <c r="D29" i="13"/>
  <c r="B27" i="13"/>
  <c r="V47" i="13"/>
  <c r="R43" i="13"/>
  <c r="BA26" i="13"/>
  <c r="AZ25" i="13"/>
  <c r="E30" i="13"/>
  <c r="N39" i="13"/>
  <c r="L37" i="13"/>
  <c r="K36" i="13"/>
  <c r="AR17" i="13"/>
  <c r="AS18" i="13"/>
  <c r="T45" i="13"/>
  <c r="G32" i="13"/>
  <c r="AU20" i="13"/>
  <c r="AT19" i="13"/>
  <c r="P41" i="13"/>
  <c r="AW22" i="13"/>
  <c r="AV21" i="13"/>
  <c r="AY24" i="13"/>
  <c r="AX23" i="13"/>
  <c r="AM13" i="13"/>
  <c r="AP5" i="13"/>
  <c r="C6" i="13"/>
  <c r="AS8" i="13"/>
  <c r="K10" i="13"/>
  <c r="Q14" i="13"/>
  <c r="AO14" i="13"/>
  <c r="G16" i="13"/>
  <c r="AF28" i="13"/>
  <c r="AG50" i="13"/>
  <c r="AN51" i="13"/>
  <c r="AQ5" i="13"/>
  <c r="BA51" i="13"/>
  <c r="AY49" i="13"/>
  <c r="AW47" i="13"/>
  <c r="AU45" i="13"/>
  <c r="AS43" i="13"/>
  <c r="AQ41" i="13"/>
  <c r="AO39" i="13"/>
  <c r="AM37" i="13"/>
  <c r="E55" i="13"/>
  <c r="C53" i="13"/>
  <c r="AZ50" i="13"/>
  <c r="AX48" i="13"/>
  <c r="AV46" i="13"/>
  <c r="AT44" i="13"/>
  <c r="AR42" i="13"/>
  <c r="AP40" i="13"/>
  <c r="AN38" i="13"/>
  <c r="D54" i="13"/>
  <c r="B52" i="13"/>
  <c r="AS7" i="13"/>
  <c r="AN8" i="13"/>
  <c r="K9" i="13"/>
  <c r="AU9" i="13"/>
  <c r="AP10" i="13"/>
  <c r="M11" i="13"/>
  <c r="AW11" i="13"/>
  <c r="AR12" i="13"/>
  <c r="O13" i="13"/>
  <c r="AY13" i="13"/>
  <c r="J14" i="13"/>
  <c r="AT14" i="13"/>
  <c r="N18" i="13"/>
  <c r="B19" i="13"/>
  <c r="D20" i="13"/>
  <c r="E21" i="13"/>
  <c r="AT21" i="13"/>
  <c r="F22" i="13"/>
  <c r="U22" i="13"/>
  <c r="AU22" i="13"/>
  <c r="Y23" i="13"/>
  <c r="Z24" i="13"/>
  <c r="AM24" i="13"/>
  <c r="N25" i="13"/>
  <c r="O26" i="13"/>
  <c r="Q27" i="13"/>
  <c r="R28" i="13"/>
  <c r="F29" i="13"/>
  <c r="H30" i="13"/>
  <c r="P32" i="13"/>
  <c r="AE32" i="13"/>
  <c r="D33" i="13"/>
  <c r="AD34" i="13"/>
  <c r="F35" i="13"/>
  <c r="Y35" i="13"/>
  <c r="T36" i="13"/>
  <c r="AJ37" i="13"/>
  <c r="AW49" i="13"/>
  <c r="AY51" i="13"/>
  <c r="AO55" i="13"/>
  <c r="AM53" i="13"/>
  <c r="AK51" i="13"/>
  <c r="AI49" i="13"/>
  <c r="AG47" i="13"/>
  <c r="AE45" i="13"/>
  <c r="AN54" i="13"/>
  <c r="AL52" i="13"/>
  <c r="AJ50" i="13"/>
  <c r="AH48" i="13"/>
  <c r="AF46" i="13"/>
  <c r="AD44" i="13"/>
  <c r="AB42" i="13"/>
  <c r="Z40" i="13"/>
  <c r="X38" i="13"/>
  <c r="V36" i="13"/>
  <c r="T34" i="13"/>
  <c r="AA41" i="13"/>
  <c r="U35" i="13"/>
  <c r="Y39" i="13"/>
  <c r="AG54" i="13"/>
  <c r="AE52" i="13"/>
  <c r="AC50" i="13"/>
  <c r="AA48" i="13"/>
  <c r="Y46" i="13"/>
  <c r="W44" i="13"/>
  <c r="U42" i="13"/>
  <c r="S40" i="13"/>
  <c r="Q38" i="13"/>
  <c r="AH55" i="13"/>
  <c r="AF53" i="13"/>
  <c r="AD51" i="13"/>
  <c r="AB49" i="13"/>
  <c r="Z47" i="13"/>
  <c r="X45" i="13"/>
  <c r="V43" i="13"/>
  <c r="T41" i="13"/>
  <c r="P37" i="13"/>
  <c r="N31" i="13"/>
  <c r="S33" i="13"/>
  <c r="AK37" i="13"/>
  <c r="AB39" i="13"/>
  <c r="Y42" i="13"/>
  <c r="H22" i="13"/>
  <c r="M24" i="13"/>
  <c r="O31" i="13"/>
  <c r="R32" i="13"/>
  <c r="V33" i="13"/>
  <c r="L34" i="13"/>
  <c r="AV7" i="13"/>
  <c r="AQ8" i="13"/>
  <c r="AX9" i="13"/>
  <c r="AZ53" i="13"/>
  <c r="AX51" i="13"/>
  <c r="AV49" i="13"/>
  <c r="B55" i="13"/>
  <c r="BA54" i="13"/>
  <c r="AY52" i="13"/>
  <c r="AW50" i="13"/>
  <c r="AU48" i="13"/>
  <c r="AS46" i="13"/>
  <c r="AQ44" i="13"/>
  <c r="AO42" i="13"/>
  <c r="AM40" i="13"/>
  <c r="AK38" i="13"/>
  <c r="AT47" i="13"/>
  <c r="AI36" i="13"/>
  <c r="AR45" i="13"/>
  <c r="AL39" i="13"/>
  <c r="AH35" i="13"/>
  <c r="AF33" i="13"/>
  <c r="AD31" i="13"/>
  <c r="AB29" i="13"/>
  <c r="Z27" i="13"/>
  <c r="X25" i="13"/>
  <c r="V23" i="13"/>
  <c r="T21" i="13"/>
  <c r="R19" i="13"/>
  <c r="P17" i="13"/>
  <c r="N15" i="13"/>
  <c r="AP43" i="13"/>
  <c r="AS10" i="13"/>
  <c r="AZ11" i="13"/>
  <c r="AU12" i="13"/>
  <c r="M14" i="13"/>
  <c r="AW14" i="13"/>
  <c r="Q18" i="13"/>
  <c r="E19" i="13"/>
  <c r="AP55" i="13"/>
  <c r="AN53" i="13"/>
  <c r="AL51" i="13"/>
  <c r="AJ49" i="13"/>
  <c r="AO54" i="13"/>
  <c r="AM52" i="13"/>
  <c r="AK50" i="13"/>
  <c r="AI48" i="13"/>
  <c r="AG46" i="13"/>
  <c r="AE44" i="13"/>
  <c r="AC42" i="13"/>
  <c r="AA40" i="13"/>
  <c r="Y38" i="13"/>
  <c r="AB41" i="13"/>
  <c r="V35" i="13"/>
  <c r="T33" i="13"/>
  <c r="R31" i="13"/>
  <c r="P29" i="13"/>
  <c r="N27" i="13"/>
  <c r="L25" i="13"/>
  <c r="J23" i="13"/>
  <c r="H21" i="13"/>
  <c r="F19" i="13"/>
  <c r="D17" i="13"/>
  <c r="B15" i="13"/>
  <c r="C25" i="13"/>
  <c r="D26" i="13"/>
  <c r="F27" i="13"/>
  <c r="G28" i="13"/>
  <c r="AH54" i="13"/>
  <c r="AF52" i="13"/>
  <c r="AD50" i="13"/>
  <c r="AB48" i="13"/>
  <c r="Z46" i="13"/>
  <c r="X44" i="13"/>
  <c r="AI55" i="13"/>
  <c r="AG53" i="13"/>
  <c r="AE51" i="13"/>
  <c r="AC49" i="13"/>
  <c r="AA47" i="13"/>
  <c r="Y45" i="13"/>
  <c r="W43" i="13"/>
  <c r="U41" i="13"/>
  <c r="S39" i="13"/>
  <c r="Q37" i="13"/>
  <c r="O35" i="13"/>
  <c r="V42" i="13"/>
  <c r="P36" i="13"/>
  <c r="N34" i="13"/>
  <c r="M30" i="13"/>
  <c r="B31" i="13"/>
  <c r="E32" i="13"/>
  <c r="S32" i="13"/>
  <c r="M34" i="13"/>
  <c r="Y36" i="13"/>
  <c r="W54" i="13"/>
  <c r="U52" i="13"/>
  <c r="S50" i="13"/>
  <c r="X55" i="13"/>
  <c r="V53" i="13"/>
  <c r="T51" i="13"/>
  <c r="R49" i="13"/>
  <c r="P47" i="13"/>
  <c r="N45" i="13"/>
  <c r="L43" i="13"/>
  <c r="J41" i="13"/>
  <c r="H39" i="13"/>
  <c r="F37" i="13"/>
  <c r="E36" i="13"/>
  <c r="C34" i="13"/>
  <c r="AJ42" i="13"/>
  <c r="R54" i="13"/>
  <c r="P52" i="13"/>
  <c r="N50" i="13"/>
  <c r="L48" i="13"/>
  <c r="J46" i="13"/>
  <c r="H44" i="13"/>
  <c r="F42" i="13"/>
  <c r="D40" i="13"/>
  <c r="B38" i="13"/>
  <c r="BA37" i="13"/>
  <c r="AY35" i="13"/>
  <c r="AW33" i="13"/>
  <c r="M49" i="13"/>
  <c r="AX34" i="13"/>
  <c r="AN46" i="13"/>
  <c r="K12" i="13"/>
  <c r="AW55" i="13"/>
  <c r="AU53" i="13"/>
  <c r="AS51" i="13"/>
  <c r="AQ49" i="13"/>
  <c r="AO47" i="13"/>
  <c r="AM45" i="13"/>
  <c r="AK43" i="13"/>
  <c r="AI41" i="13"/>
  <c r="AG39" i="13"/>
  <c r="AE37" i="13"/>
  <c r="AL44" i="13"/>
  <c r="AF38" i="13"/>
  <c r="AP48" i="13"/>
  <c r="AD36" i="13"/>
  <c r="AB34" i="13"/>
  <c r="Z32" i="13"/>
  <c r="X30" i="13"/>
  <c r="V28" i="13"/>
  <c r="T26" i="13"/>
  <c r="R24" i="13"/>
  <c r="P22" i="13"/>
  <c r="N20" i="13"/>
  <c r="L18" i="13"/>
  <c r="J16" i="13"/>
  <c r="AH40" i="13"/>
  <c r="AR50" i="13"/>
  <c r="AC35" i="13"/>
  <c r="AA33" i="13"/>
  <c r="Y31" i="13"/>
  <c r="W29" i="13"/>
  <c r="U27" i="13"/>
  <c r="S25" i="13"/>
  <c r="Q23" i="13"/>
  <c r="O21" i="13"/>
  <c r="M19" i="13"/>
  <c r="K17" i="13"/>
  <c r="D4" i="13"/>
  <c r="AN4" i="13"/>
  <c r="AI5" i="13"/>
  <c r="F6" i="13"/>
  <c r="AP6" i="13"/>
  <c r="AK7" i="13"/>
  <c r="H8" i="13"/>
  <c r="AR8" i="13"/>
  <c r="C9" i="13"/>
  <c r="AM9" i="13"/>
  <c r="J10" i="13"/>
  <c r="AT10" i="13"/>
  <c r="E11" i="13"/>
  <c r="AO11" i="13"/>
  <c r="L12" i="13"/>
  <c r="AV12" i="13"/>
  <c r="G13" i="13"/>
  <c r="AQ13" i="13"/>
  <c r="N14" i="13"/>
  <c r="AX14" i="13"/>
  <c r="AJ15" i="13"/>
  <c r="BA15" i="13"/>
  <c r="D18" i="13"/>
  <c r="AJ20" i="13"/>
  <c r="J21" i="13"/>
  <c r="AK21" i="13"/>
  <c r="AX21" i="13"/>
  <c r="K22" i="13"/>
  <c r="BA22" i="13"/>
  <c r="B24" i="13"/>
  <c r="D25" i="13"/>
  <c r="E26" i="13"/>
  <c r="AU26" i="13"/>
  <c r="G27" i="13"/>
  <c r="AV27" i="13"/>
  <c r="H28" i="13"/>
  <c r="X28" i="13"/>
  <c r="N30" i="13"/>
  <c r="AC30" i="13"/>
  <c r="Q31" i="13"/>
  <c r="Q34" i="13"/>
  <c r="AJ34" i="13"/>
  <c r="L35" i="13"/>
  <c r="R41" i="13"/>
  <c r="AA44" i="13"/>
  <c r="AH47" i="13"/>
  <c r="Q53" i="13"/>
  <c r="AQ54" i="13"/>
  <c r="AO52" i="13"/>
  <c r="AM50" i="13"/>
  <c r="AK48" i="13"/>
  <c r="AI46" i="13"/>
  <c r="AG44" i="13"/>
  <c r="AE42" i="13"/>
  <c r="AC40" i="13"/>
  <c r="AA38" i="13"/>
  <c r="AL49" i="13"/>
  <c r="AF43" i="13"/>
  <c r="AH45" i="13"/>
  <c r="Z37" i="13"/>
  <c r="AR55" i="13"/>
  <c r="L29" i="13"/>
  <c r="T31" i="13"/>
  <c r="J33" i="13"/>
  <c r="R34" i="13"/>
  <c r="M35" i="13"/>
  <c r="AB55" i="13"/>
  <c r="Z53" i="13"/>
  <c r="X51" i="13"/>
  <c r="V49" i="13"/>
  <c r="T47" i="13"/>
  <c r="R45" i="13"/>
  <c r="P43" i="13"/>
  <c r="N41" i="13"/>
  <c r="L39" i="13"/>
  <c r="J37" i="13"/>
  <c r="AA54" i="13"/>
  <c r="Y52" i="13"/>
  <c r="W50" i="13"/>
  <c r="U48" i="13"/>
  <c r="S46" i="13"/>
  <c r="Q44" i="13"/>
  <c r="O42" i="13"/>
  <c r="M40" i="13"/>
  <c r="AM15" i="13"/>
  <c r="Z55" i="13"/>
  <c r="X53" i="13"/>
  <c r="V51" i="13"/>
  <c r="T49" i="13"/>
  <c r="R47" i="13"/>
  <c r="P45" i="13"/>
  <c r="N43" i="13"/>
  <c r="L41" i="13"/>
  <c r="J39" i="13"/>
  <c r="H37" i="13"/>
  <c r="Y54" i="13"/>
  <c r="K40" i="13"/>
  <c r="O44" i="13"/>
  <c r="AZ29" i="13"/>
  <c r="AX27" i="13"/>
  <c r="AV25" i="13"/>
  <c r="AT23" i="13"/>
  <c r="AR21" i="13"/>
  <c r="AP19" i="13"/>
  <c r="AN17" i="13"/>
  <c r="AL15" i="13"/>
  <c r="M42" i="13"/>
  <c r="AD41" i="13"/>
  <c r="AP4" i="13"/>
  <c r="AK5" i="13"/>
  <c r="AR6" i="13"/>
  <c r="J8" i="13"/>
  <c r="AT8" i="13"/>
  <c r="AO9" i="13"/>
  <c r="L10" i="13"/>
  <c r="AV10" i="13"/>
  <c r="AQ11" i="13"/>
  <c r="N12" i="13"/>
  <c r="AX12" i="13"/>
  <c r="AX54" i="13"/>
  <c r="AV52" i="13"/>
  <c r="AT50" i="13"/>
  <c r="AR48" i="13"/>
  <c r="AP46" i="13"/>
  <c r="AN44" i="13"/>
  <c r="AL42" i="13"/>
  <c r="AJ40" i="13"/>
  <c r="AH38" i="13"/>
  <c r="AY55" i="13"/>
  <c r="AW53" i="13"/>
  <c r="AU51" i="13"/>
  <c r="AS49" i="13"/>
  <c r="AQ47" i="13"/>
  <c r="AO45" i="13"/>
  <c r="AM43" i="13"/>
  <c r="AK41" i="13"/>
  <c r="AI39" i="13"/>
  <c r="AG37" i="13"/>
  <c r="AS13" i="13"/>
  <c r="P14" i="13"/>
  <c r="AZ14" i="13"/>
  <c r="AN15" i="13"/>
  <c r="B16" i="13"/>
  <c r="O16" i="13"/>
  <c r="AO16" i="13"/>
  <c r="C17" i="13"/>
  <c r="S17" i="13"/>
  <c r="AH18" i="13"/>
  <c r="AS55" i="13"/>
  <c r="AQ53" i="13"/>
  <c r="AO51" i="13"/>
  <c r="AM49" i="13"/>
  <c r="AK47" i="13"/>
  <c r="AI45" i="13"/>
  <c r="AG43" i="13"/>
  <c r="AE41" i="13"/>
  <c r="AC39" i="13"/>
  <c r="AA37" i="13"/>
  <c r="AR54" i="13"/>
  <c r="AP52" i="13"/>
  <c r="AN50" i="13"/>
  <c r="AL48" i="13"/>
  <c r="AJ46" i="13"/>
  <c r="AH44" i="13"/>
  <c r="AF42" i="13"/>
  <c r="AD40" i="13"/>
  <c r="AB38" i="13"/>
  <c r="AX19" i="13"/>
  <c r="J20" i="13"/>
  <c r="AZ20" i="13"/>
  <c r="BA21" i="13"/>
  <c r="B23" i="13"/>
  <c r="D24" i="13"/>
  <c r="AS24" i="13"/>
  <c r="U25" i="13"/>
  <c r="AW26" i="13"/>
  <c r="M29" i="13"/>
  <c r="P30" i="13"/>
  <c r="AF30" i="13"/>
  <c r="U31" i="13"/>
  <c r="K33" i="13"/>
  <c r="N35" i="13"/>
  <c r="K38" i="13"/>
  <c r="AJ47" i="13"/>
  <c r="Q48" i="13"/>
  <c r="AL55" i="13"/>
  <c r="AJ53" i="13"/>
  <c r="AH51" i="13"/>
  <c r="AF49" i="13"/>
  <c r="AD47" i="13"/>
  <c r="AB45" i="13"/>
  <c r="Z43" i="13"/>
  <c r="X41" i="13"/>
  <c r="V39" i="13"/>
  <c r="T37" i="13"/>
  <c r="U38" i="13"/>
  <c r="AZ17" i="13"/>
  <c r="AX15" i="13"/>
  <c r="AE48" i="13"/>
  <c r="AK54" i="13"/>
  <c r="AC46" i="13"/>
  <c r="J27" i="13"/>
  <c r="L28" i="13"/>
  <c r="AA28" i="13"/>
  <c r="AE54" i="13"/>
  <c r="AC52" i="13"/>
  <c r="AA50" i="13"/>
  <c r="Y48" i="13"/>
  <c r="W46" i="13"/>
  <c r="U44" i="13"/>
  <c r="S42" i="13"/>
  <c r="Q40" i="13"/>
  <c r="O38" i="13"/>
  <c r="AF55" i="13"/>
  <c r="P39" i="13"/>
  <c r="X47" i="13"/>
  <c r="T43" i="13"/>
  <c r="BA24" i="13"/>
  <c r="AY22" i="13"/>
  <c r="AW20" i="13"/>
  <c r="AU18" i="13"/>
  <c r="AS16" i="13"/>
  <c r="AD53" i="13"/>
  <c r="L33" i="13"/>
  <c r="U34" i="13"/>
  <c r="W40" i="13"/>
  <c r="AN41" i="13"/>
  <c r="AC43" i="13"/>
  <c r="AF45" i="13"/>
  <c r="H25" i="13"/>
  <c r="J26" i="13"/>
  <c r="Y26" i="13"/>
  <c r="O29" i="13"/>
  <c r="S30" i="13"/>
  <c r="W34" i="13"/>
  <c r="R35" i="13"/>
  <c r="M36" i="13"/>
  <c r="N37" i="13"/>
  <c r="AD43" i="13"/>
  <c r="S48" i="13"/>
  <c r="AP53" i="13"/>
  <c r="G24" i="13"/>
  <c r="AL54" i="13"/>
  <c r="AJ52" i="13"/>
  <c r="AH50" i="13"/>
  <c r="AF48" i="13"/>
  <c r="AD46" i="13"/>
  <c r="AB44" i="13"/>
  <c r="Z42" i="13"/>
  <c r="X40" i="13"/>
  <c r="V38" i="13"/>
  <c r="AM55" i="13"/>
  <c r="AK53" i="13"/>
  <c r="AI51" i="13"/>
  <c r="AG49" i="13"/>
  <c r="AE47" i="13"/>
  <c r="AC45" i="13"/>
  <c r="AA43" i="13"/>
  <c r="Y41" i="13"/>
  <c r="W39" i="13"/>
  <c r="U37" i="13"/>
  <c r="BA17" i="13"/>
  <c r="AY15" i="13"/>
  <c r="AZ16" i="13"/>
  <c r="N28" i="13"/>
  <c r="R29" i="13"/>
  <c r="AG55" i="13"/>
  <c r="AE53" i="13"/>
  <c r="AC51" i="13"/>
  <c r="AA49" i="13"/>
  <c r="Y47" i="13"/>
  <c r="W45" i="13"/>
  <c r="U43" i="13"/>
  <c r="S41" i="13"/>
  <c r="Q39" i="13"/>
  <c r="O37" i="13"/>
  <c r="AF54" i="13"/>
  <c r="AD52" i="13"/>
  <c r="AB50" i="13"/>
  <c r="Z48" i="13"/>
  <c r="X46" i="13"/>
  <c r="V44" i="13"/>
  <c r="T42" i="13"/>
  <c r="R40" i="13"/>
  <c r="P38" i="13"/>
  <c r="AZ22" i="13"/>
  <c r="AX20" i="13"/>
  <c r="AV18" i="13"/>
  <c r="AT16" i="13"/>
  <c r="BA23" i="13"/>
  <c r="AY21" i="13"/>
  <c r="AW19" i="13"/>
  <c r="AU17" i="13"/>
  <c r="AS15" i="13"/>
  <c r="K32" i="13"/>
  <c r="S35" i="13"/>
  <c r="N36" i="13"/>
  <c r="W37" i="13"/>
  <c r="U50" i="13"/>
  <c r="W52" i="13"/>
  <c r="B54" i="13"/>
  <c r="C55" i="13"/>
  <c r="AZ52" i="13"/>
  <c r="AX50" i="13"/>
  <c r="AV48" i="13"/>
  <c r="AT46" i="13"/>
  <c r="AR44" i="13"/>
  <c r="AP42" i="13"/>
  <c r="AN40" i="13"/>
  <c r="AL38" i="13"/>
  <c r="AJ36" i="13"/>
  <c r="AO41" i="13"/>
  <c r="AS45" i="13"/>
  <c r="AM39" i="13"/>
  <c r="AI35" i="13"/>
  <c r="AG33" i="13"/>
  <c r="AE31" i="13"/>
  <c r="AC29" i="13"/>
  <c r="AA27" i="13"/>
  <c r="Y25" i="13"/>
  <c r="W23" i="13"/>
  <c r="U21" i="13"/>
  <c r="S19" i="13"/>
  <c r="Q17" i="13"/>
  <c r="O15" i="13"/>
  <c r="BA53" i="13"/>
  <c r="AH34" i="13"/>
  <c r="AF32" i="13"/>
  <c r="AD30" i="13"/>
  <c r="AB28" i="13"/>
  <c r="Z26" i="13"/>
  <c r="X24" i="13"/>
  <c r="V22" i="13"/>
  <c r="T20" i="13"/>
  <c r="R18" i="13"/>
  <c r="P16" i="13"/>
  <c r="AS9" i="13"/>
  <c r="K11" i="13"/>
  <c r="AU11" i="13"/>
  <c r="M13" i="13"/>
  <c r="AW13" i="13"/>
  <c r="H14" i="13"/>
  <c r="D15" i="13"/>
  <c r="AU16" i="13"/>
  <c r="F23" i="13"/>
  <c r="AV23" i="13"/>
  <c r="H24" i="13"/>
  <c r="W24" i="13"/>
  <c r="AW24" i="13"/>
  <c r="L26" i="13"/>
  <c r="M27" i="13"/>
  <c r="O28" i="13"/>
  <c r="J31" i="13"/>
  <c r="L32" i="13"/>
  <c r="P33" i="13"/>
  <c r="O36" i="13"/>
  <c r="X37" i="13"/>
  <c r="R39" i="13"/>
  <c r="K42" i="13"/>
  <c r="Z49" i="13"/>
  <c r="AB51" i="13"/>
  <c r="AI52" i="13"/>
  <c r="J22" i="13"/>
  <c r="L24" i="13"/>
  <c r="N26" i="13"/>
  <c r="AK55" i="13"/>
  <c r="AI53" i="13"/>
  <c r="AG51" i="13"/>
  <c r="AE49" i="13"/>
  <c r="AC47" i="13"/>
  <c r="AA45" i="13"/>
  <c r="Y43" i="13"/>
  <c r="W41" i="13"/>
  <c r="U39" i="13"/>
  <c r="S37" i="13"/>
  <c r="P28" i="13"/>
  <c r="K29" i="13"/>
  <c r="R30" i="13"/>
  <c r="M31" i="13"/>
  <c r="T32" i="13"/>
  <c r="O33" i="13"/>
  <c r="V34" i="13"/>
  <c r="Q35" i="13"/>
  <c r="X36" i="13"/>
  <c r="U45" i="13"/>
  <c r="AH52" i="13"/>
  <c r="AC55" i="13"/>
  <c r="AA53" i="13"/>
  <c r="Y51" i="13"/>
  <c r="W49" i="13"/>
  <c r="U47" i="13"/>
  <c r="S45" i="13"/>
  <c r="AB54" i="13"/>
  <c r="Z52" i="13"/>
  <c r="X50" i="13"/>
  <c r="V48" i="13"/>
  <c r="T46" i="13"/>
  <c r="R44" i="13"/>
  <c r="P42" i="13"/>
  <c r="N40" i="13"/>
  <c r="L38" i="13"/>
  <c r="AU54" i="13"/>
  <c r="AS52" i="13"/>
  <c r="AQ50" i="13"/>
  <c r="AV55" i="13"/>
  <c r="AT53" i="13"/>
  <c r="AR51" i="13"/>
  <c r="AP49" i="13"/>
  <c r="AN47" i="13"/>
  <c r="AL45" i="13"/>
  <c r="AJ43" i="13"/>
  <c r="AH41" i="13"/>
  <c r="AF39" i="13"/>
  <c r="AD37" i="13"/>
  <c r="K18" i="13"/>
  <c r="M20" i="13"/>
  <c r="O22" i="13"/>
  <c r="Q24" i="13"/>
  <c r="S26" i="13"/>
  <c r="AI54" i="13"/>
  <c r="AG52" i="13"/>
  <c r="AE50" i="13"/>
  <c r="AJ55" i="13"/>
  <c r="AH53" i="13"/>
  <c r="AF51" i="13"/>
  <c r="AD49" i="13"/>
  <c r="AB47" i="13"/>
  <c r="Z45" i="13"/>
  <c r="X43" i="13"/>
  <c r="V41" i="13"/>
  <c r="T39" i="13"/>
  <c r="R37" i="13"/>
  <c r="U28" i="13"/>
  <c r="K30" i="13"/>
  <c r="W30" i="13"/>
  <c r="M32" i="13"/>
  <c r="Y32" i="13"/>
  <c r="O34" i="13"/>
  <c r="AA34" i="13"/>
  <c r="Q36" i="13"/>
  <c r="AC36" i="13"/>
  <c r="T38" i="13"/>
  <c r="S43" i="13"/>
  <c r="AO48" i="13"/>
  <c r="AP54" i="13"/>
  <c r="AN52" i="13"/>
  <c r="AL50" i="13"/>
  <c r="AJ48" i="13"/>
  <c r="AH46" i="13"/>
  <c r="AF44" i="13"/>
  <c r="AD42" i="13"/>
  <c r="AB40" i="13"/>
  <c r="Z38" i="13"/>
  <c r="K23" i="13"/>
  <c r="M25" i="13"/>
  <c r="H26" i="13"/>
  <c r="O27" i="13"/>
  <c r="J28" i="13"/>
  <c r="Q29" i="13"/>
  <c r="L30" i="13"/>
  <c r="S31" i="13"/>
  <c r="N32" i="13"/>
  <c r="AD54" i="13"/>
  <c r="AB52" i="13"/>
  <c r="Z50" i="13"/>
  <c r="X48" i="13"/>
  <c r="V46" i="13"/>
  <c r="T44" i="13"/>
  <c r="R42" i="13"/>
  <c r="P40" i="13"/>
  <c r="N38" i="13"/>
  <c r="U33" i="13"/>
  <c r="P34" i="13"/>
  <c r="K35" i="13"/>
  <c r="W35" i="13"/>
  <c r="R36" i="13"/>
  <c r="AC41" i="13"/>
  <c r="W42" i="13"/>
  <c r="Y44" i="13"/>
  <c r="N55" i="13"/>
  <c r="L53" i="13"/>
  <c r="J51" i="13"/>
  <c r="H49" i="13"/>
  <c r="F47" i="13"/>
  <c r="D45" i="13"/>
  <c r="B43" i="13"/>
  <c r="BA42" i="13"/>
  <c r="AY40" i="13"/>
  <c r="AW38" i="13"/>
  <c r="AU36" i="13"/>
  <c r="J36" i="13"/>
  <c r="AI42" i="13"/>
  <c r="AY42" i="13"/>
  <c r="BA44" i="13"/>
  <c r="L45" i="13"/>
  <c r="N47" i="13"/>
  <c r="P49" i="13"/>
  <c r="K50" i="13"/>
  <c r="F51" i="13"/>
  <c r="R51" i="13"/>
  <c r="M52" i="13"/>
  <c r="H53" i="13"/>
  <c r="T53" i="13"/>
  <c r="O54" i="13"/>
  <c r="V55" i="13"/>
  <c r="B40" i="13"/>
  <c r="D42" i="13"/>
  <c r="K43" i="13"/>
  <c r="F44" i="13"/>
  <c r="M45" i="13"/>
  <c r="H46" i="13"/>
  <c r="O47" i="13"/>
  <c r="J48" i="13"/>
  <c r="Q49" i="13"/>
  <c r="L50" i="13"/>
  <c r="S51" i="13"/>
  <c r="N52" i="13"/>
  <c r="U53" i="13"/>
  <c r="P54" i="13"/>
  <c r="W55" i="13"/>
  <c r="B45" i="13"/>
  <c r="D47" i="13"/>
  <c r="K48" i="13"/>
  <c r="F49" i="13"/>
  <c r="M50" i="13"/>
  <c r="H51" i="13"/>
  <c r="O52" i="13"/>
  <c r="J53" i="13"/>
  <c r="L55" i="13"/>
  <c r="K41" i="13"/>
  <c r="M43" i="13"/>
  <c r="O45" i="13"/>
  <c r="Q47" i="13"/>
  <c r="S49" i="13"/>
  <c r="U51" i="13"/>
  <c r="K53" i="13"/>
  <c r="W53" i="13"/>
  <c r="K46" i="13"/>
  <c r="M48" i="13"/>
  <c r="O50" i="13"/>
  <c r="Q52" i="13"/>
  <c r="AZ38" i="13"/>
  <c r="K39" i="13"/>
  <c r="M41" i="13"/>
  <c r="O43" i="13"/>
  <c r="J44" i="13"/>
  <c r="Q45" i="13"/>
  <c r="L46" i="13"/>
  <c r="S47" i="13"/>
  <c r="N48" i="13"/>
  <c r="U49" i="13"/>
  <c r="P50" i="13"/>
  <c r="K51" i="13"/>
  <c r="W51" i="13"/>
  <c r="R52" i="13"/>
  <c r="M53" i="13"/>
  <c r="Y53" i="13"/>
  <c r="T54" i="13"/>
  <c r="O55" i="13"/>
  <c r="AA55" i="13"/>
  <c r="AT37" i="13"/>
  <c r="AV39" i="13"/>
  <c r="AX41" i="13"/>
  <c r="AZ43" i="13"/>
  <c r="K44" i="13"/>
  <c r="M46" i="13"/>
  <c r="O48" i="13"/>
  <c r="J49" i="13"/>
  <c r="Q50" i="13"/>
  <c r="L51" i="13"/>
  <c r="S52" i="13"/>
  <c r="N53" i="13"/>
  <c r="K49" i="13"/>
  <c r="M51" i="13"/>
  <c r="T52" i="13"/>
  <c r="O53" i="13"/>
  <c r="Q55" i="13"/>
  <c r="AY37" i="13"/>
  <c r="J38" i="13"/>
  <c r="L40" i="13"/>
  <c r="N42" i="13"/>
  <c r="P44" i="13"/>
  <c r="K45" i="13"/>
  <c r="R46" i="13"/>
  <c r="M47" i="13"/>
  <c r="T48" i="13"/>
  <c r="O49" i="13"/>
  <c r="J50" i="13"/>
  <c r="V50" i="13"/>
  <c r="Q51" i="13"/>
  <c r="L52" i="13"/>
  <c r="X52" i="13"/>
  <c r="S53" i="13"/>
  <c r="AQ56" i="13" l="1"/>
  <c r="S56" i="13"/>
  <c r="AB56" i="13"/>
  <c r="AO56" i="13"/>
  <c r="AK56" i="13"/>
  <c r="H56" i="13"/>
  <c r="AU56" i="13"/>
  <c r="AR56" i="13"/>
  <c r="AI56" i="13"/>
  <c r="Q56" i="13"/>
  <c r="AE56" i="13"/>
  <c r="AF56" i="13"/>
  <c r="Z56" i="13"/>
  <c r="BA56" i="13"/>
  <c r="T56" i="13"/>
  <c r="Y56" i="13"/>
  <c r="AZ56" i="13"/>
  <c r="AA56" i="13"/>
  <c r="K56" i="13"/>
  <c r="V56" i="13"/>
  <c r="AD56" i="13"/>
  <c r="AT56" i="13"/>
  <c r="U56" i="13"/>
  <c r="AH56" i="13"/>
  <c r="R56" i="13"/>
  <c r="L56" i="13"/>
  <c r="B56" i="13"/>
  <c r="AX56" i="13"/>
  <c r="O56" i="13"/>
  <c r="AS56" i="13"/>
  <c r="G56" i="13"/>
  <c r="AL56" i="13"/>
  <c r="AC56" i="13"/>
  <c r="AW56" i="13"/>
  <c r="C56" i="13"/>
  <c r="J56" i="13"/>
  <c r="W56" i="13"/>
  <c r="AJ56" i="13"/>
  <c r="AG56" i="13"/>
  <c r="N56" i="13"/>
  <c r="X56" i="13"/>
  <c r="AM56" i="13"/>
  <c r="P56" i="13"/>
  <c r="F56" i="13"/>
  <c r="M56" i="13"/>
  <c r="AV56" i="13"/>
  <c r="D56" i="13"/>
  <c r="AY56" i="13"/>
  <c r="AP56" i="13"/>
  <c r="E56" i="13"/>
  <c r="AN5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tc={308BC3A4-BDF9-433E-A639-064D719EA770}</author>
  </authors>
  <commentList>
    <comment ref="I2" authorId="0" shapeId="0" xr:uid="{308BC3A4-BDF9-433E-A639-064D719EA77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 para que medida se usa
</t>
      </text>
    </comment>
  </commentList>
</comments>
</file>

<file path=xl/sharedStrings.xml><?xml version="1.0" encoding="utf-8"?>
<sst xmlns="http://schemas.openxmlformats.org/spreadsheetml/2006/main" count="481" uniqueCount="88">
  <si>
    <t>Convencional</t>
  </si>
  <si>
    <t>Ecológico</t>
  </si>
  <si>
    <t>Inductor</t>
  </si>
  <si>
    <t>Distribución de la producción por semana del año en función de la semana de máxima producción (52 semanas)</t>
  </si>
  <si>
    <t>Semana de máxima producción</t>
  </si>
  <si>
    <t>Óptima Sur</t>
  </si>
  <si>
    <t>Óptima Norte</t>
  </si>
  <si>
    <t>Sem año</t>
  </si>
  <si>
    <t>Week</t>
  </si>
  <si>
    <t>Sistema de Cultivo</t>
  </si>
  <si>
    <t>Conv-Invern.</t>
  </si>
  <si>
    <t>Conv-AireLi.</t>
  </si>
  <si>
    <t>Ecolo-AireLi.</t>
  </si>
  <si>
    <t>Ecolo-Invern.</t>
  </si>
  <si>
    <t>Nº árboles</t>
  </si>
  <si>
    <t>Amortizaciones (€/ha)</t>
  </si>
  <si>
    <t>Previsiones de Precios Semanales (Weekly price forecasts)</t>
  </si>
  <si>
    <t>Semana</t>
  </si>
  <si>
    <t>Precio</t>
  </si>
  <si>
    <t>Cultivo</t>
  </si>
  <si>
    <t>Precio €/kg</t>
  </si>
  <si>
    <t>https://calculat.io/es/date/converter/months--51--weeks</t>
  </si>
  <si>
    <t>https://www.calendarioweb.es/calendario-51.html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</si>
  <si>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</si>
  <si>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</si>
  <si>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</si>
  <si>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</si>
  <si>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</si>
  <si>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</si>
  <si>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</si>
  <si>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</si>
  <si>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</si>
  <si>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</si>
  <si>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</si>
  <si>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</si>
  <si>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</si>
  <si>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</t>
  </si>
  <si>
    <t>Previsiones de Precios Semanales</t>
  </si>
  <si>
    <t>20% superiores</t>
  </si>
  <si>
    <t>20 % inferiores</t>
  </si>
  <si>
    <t>Agua Consumo (m3/ha)</t>
  </si>
  <si>
    <t>Valor</t>
  </si>
  <si>
    <t>Árboles por ha</t>
  </si>
  <si>
    <t>Parámetros</t>
  </si>
  <si>
    <t>Párametros</t>
  </si>
  <si>
    <t>Grupo</t>
  </si>
  <si>
    <t>Subgrupo</t>
  </si>
  <si>
    <t>arb/ha</t>
  </si>
  <si>
    <t>Rendimiento y otras</t>
  </si>
  <si>
    <t>Medida</t>
  </si>
  <si>
    <t>kg por árbol (kg/arb)</t>
  </si>
  <si>
    <t>kg/arb</t>
  </si>
  <si>
    <t>Labores y tareas (h/ha)</t>
  </si>
  <si>
    <t>Mano de Obra</t>
  </si>
  <si>
    <t>Coste hora operario (€/hr)</t>
  </si>
  <si>
    <t>€/hr</t>
  </si>
  <si>
    <t>m3/ha</t>
  </si>
  <si>
    <t>Agua fertilizantes y tratamientos</t>
  </si>
  <si>
    <t>Agua coste m3 (€/m3)</t>
  </si>
  <si>
    <t>€/m3</t>
  </si>
  <si>
    <t>Fertilizantes y tratamientos (€/ha)</t>
  </si>
  <si>
    <t>€/ha</t>
  </si>
  <si>
    <t>Otros consumos y costes financieros</t>
  </si>
  <si>
    <t>Energía, Serv.Exter y Materiales (€/ha)</t>
  </si>
  <si>
    <t>Seg.Auton.Agricul. (€/ha)</t>
  </si>
  <si>
    <t>Seguro agrario (€/ha)</t>
  </si>
  <si>
    <t>Renta de la tierra</t>
  </si>
  <si>
    <t>€/kg</t>
  </si>
  <si>
    <t>Precio Promedio</t>
  </si>
  <si>
    <t>Precio Medio (€/kg)</t>
  </si>
  <si>
    <t>A Características de la Finca</t>
  </si>
  <si>
    <t>A.1 Rdto.Neto Comercial</t>
  </si>
  <si>
    <t>B Costes</t>
  </si>
  <si>
    <t>C Ingresos</t>
  </si>
  <si>
    <t>B.1 Mano de Obra</t>
  </si>
  <si>
    <t>B.2 Agua, fertilizantes y tratamientos</t>
  </si>
  <si>
    <t>B.3 Otros consumos y financieros</t>
  </si>
  <si>
    <t>C.1 Ingresos</t>
  </si>
  <si>
    <t>Etiquetas de fila</t>
  </si>
  <si>
    <t>Total general</t>
  </si>
  <si>
    <t>Suma de Valor</t>
  </si>
  <si>
    <t>Rendimiento Neto (Kg/ha)=</t>
  </si>
  <si>
    <t>Etiquetas de columna</t>
  </si>
  <si>
    <t>Ok</t>
  </si>
  <si>
    <t>Total mano obra (€/ha)</t>
  </si>
  <si>
    <t>Total Agua y Fertilizantes (€/ha)</t>
  </si>
  <si>
    <t>Total Otros €/ha</t>
  </si>
  <si>
    <t>Stotal Costes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</si>
</sst>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0%"/>
    <numFmt numFmtId="165" formatCode="#,##0.0\ &quot;hr/ha&quot;"/>
    <numFmt numFmtId="166" formatCode="#,##0.00\ &quot;€/hr&quot;"/>
    <numFmt numFmtId="167" formatCode="#,##0\ &quot;€/ha&quot;"/>
    <numFmt numFmtId="168" formatCode="#,##0\ &quot;m3/ha&quot;"/>
    <numFmt numFmtId="169" formatCode="#,##0.00\ &quot;€/m3&quot;"/>
    <numFmt numFmtId="171" formatCode="#,##0\ &quot;arb/ha&quot;"/>
    <numFmt numFmtId="172" formatCode="#,##0\ &quot;kg/arb&quot;"/>
    <numFmt numFmtId="174" formatCode="#,##0.000\ &quot;€/kg&quot;"/>
    <numFmt numFmtId="176" formatCode="###0;###0"/>
    <numFmt numFmtId="177" formatCode="#,##0.00\ &quot;€/kg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8"/>
      <color rgb="FF636363"/>
      <name val="Arial"/>
      <family val="2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164" fontId="2" fillId="0" borderId="0" xfId="1" applyNumberFormat="1" applyFont="1"/>
    <xf numFmtId="164" fontId="2" fillId="0" borderId="0" xfId="0" applyNumberFormat="1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4" fontId="0" fillId="0" borderId="0" xfId="0" applyNumberFormat="1"/>
    <xf numFmtId="0" fontId="8" fillId="0" borderId="0" xfId="0" pivotButton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2"/>
    <xf numFmtId="0" fontId="5" fillId="0" borderId="0" xfId="2" applyFill="1" applyBorder="1"/>
    <xf numFmtId="0" fontId="9" fillId="0" borderId="0" xfId="0" applyFont="1" applyAlignment="1">
      <alignment horizontal="left" vertical="top"/>
    </xf>
    <xf numFmtId="176" fontId="10" fillId="0" borderId="0" xfId="0" applyNumberFormat="1" applyFont="1" applyAlignment="1">
      <alignment horizontal="left" vertical="top"/>
    </xf>
    <xf numFmtId="0" fontId="0" fillId="0" borderId="0" xfId="0" pivotButton="1"/>
    <xf numFmtId="0" fontId="0" fillId="0" borderId="0" xfId="0" applyAlignment="1">
      <alignment horizontal="left" indent="1"/>
    </xf>
    <xf numFmtId="0" fontId="8" fillId="0" borderId="0" xfId="0" applyFont="1" applyAlignment="1">
      <alignment horizontal="left" vertical="center"/>
    </xf>
    <xf numFmtId="0" fontId="12" fillId="0" borderId="0" xfId="0" applyFont="1"/>
    <xf numFmtId="1" fontId="6" fillId="0" borderId="0" xfId="0" applyNumberFormat="1" applyFont="1"/>
    <xf numFmtId="174" fontId="1" fillId="0" borderId="0" xfId="0" applyNumberFormat="1" applyFont="1"/>
    <xf numFmtId="0" fontId="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1" fontId="6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8" fontId="6" fillId="0" borderId="0" xfId="0" applyNumberFormat="1" applyFont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11" fillId="0" borderId="0" xfId="0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78"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numFmt numFmtId="174" formatCode="#,##0.000\ &quot;€/kg&quot;"/>
    </dxf>
    <dxf>
      <font>
        <b/>
      </font>
    </dxf>
    <dxf>
      <alignment horizontal="right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numFmt numFmtId="174" formatCode="#,##0.000\ &quot;€/kg&quot;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right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numFmt numFmtId="174" formatCode="#,##0.000\ &quot;€/kg&quot;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7" formatCode="#,##0\ &quot;€/ha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C6E0B4"/>
      <color rgb="FFACB9CA"/>
      <color rgb="FFEBF1DE"/>
      <color rgb="FFFFC7CE"/>
      <color rgb="FFC6EFCE"/>
      <color rgb="FF305496"/>
      <color rgb="FFFFD966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[342 Datos v1.xlsx]Precios!TablaDinámica3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Previsión</a:t>
            </a:r>
            <a:r>
              <a:rPr lang="es-ES" sz="1200" b="1" baseline="0"/>
              <a:t> de Precios Semanales (€/kg)</a:t>
            </a:r>
          </a:p>
        </c:rich>
      </c:tx>
      <c:layout>
        <c:manualLayout>
          <c:xMode val="edge"/>
          <c:yMode val="edge"/>
          <c:x val="8.2939091376464547E-2"/>
          <c:y val="4.0006175698625905E-2"/>
        </c:manualLayout>
      </c:layout>
      <c:overlay val="0"/>
      <c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6896184047648919E-2"/>
          <c:y val="5.0925925925925923E-2"/>
          <c:w val="0.90966154587384818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Precios!$I$10:$I$11</c:f>
              <c:strCache>
                <c:ptCount val="1"/>
                <c:pt idx="0">
                  <c:v>Convencional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Precios!$H$12:$H$76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</c:lvl>
                <c:lvl>
                  <c:pt idx="0">
                    <c:v>Ene</c:v>
                  </c:pt>
                  <c:pt idx="5">
                    <c:v>Feb</c:v>
                  </c:pt>
                  <c:pt idx="9">
                    <c:v>Mar</c:v>
                  </c:pt>
                  <c:pt idx="13">
                    <c:v>Abr</c:v>
                  </c:pt>
                  <c:pt idx="17">
                    <c:v>May</c:v>
                  </c:pt>
                  <c:pt idx="22">
                    <c:v>Jun</c:v>
                  </c:pt>
                  <c:pt idx="26">
                    <c:v>Jul</c:v>
                  </c:pt>
                  <c:pt idx="30">
                    <c:v>Ago</c:v>
                  </c:pt>
                  <c:pt idx="35">
                    <c:v>Sep</c:v>
                  </c:pt>
                  <c:pt idx="39">
                    <c:v>Oct</c:v>
                  </c:pt>
                  <c:pt idx="44">
                    <c:v>Nov</c:v>
                  </c:pt>
                  <c:pt idx="48">
                    <c:v>Dic</c:v>
                  </c:pt>
                </c:lvl>
              </c:multiLvlStrCache>
            </c:multiLvlStrRef>
          </c:cat>
          <c:val>
            <c:numRef>
              <c:f>Precios!$I$12:$I$76</c:f>
              <c:numCache>
                <c:formatCode>#,##0.000\ "€/kg"</c:formatCode>
                <c:ptCount val="52"/>
                <c:pt idx="0">
                  <c:v>2.2056046342322708</c:v>
                </c:pt>
                <c:pt idx="1">
                  <c:v>2.1794361491248422</c:v>
                </c:pt>
                <c:pt idx="2">
                  <c:v>2.1551067078642214</c:v>
                </c:pt>
                <c:pt idx="3">
                  <c:v>2.1330067958375292</c:v>
                </c:pt>
                <c:pt idx="4">
                  <c:v>2.1135268984318833</c:v>
                </c:pt>
                <c:pt idx="5">
                  <c:v>2.0970575010344046</c:v>
                </c:pt>
                <c:pt idx="6">
                  <c:v>2.0839890890322117</c:v>
                </c:pt>
                <c:pt idx="7">
                  <c:v>2.0747121478124235</c:v>
                </c:pt>
                <c:pt idx="8">
                  <c:v>2.0696171627621611</c:v>
                </c:pt>
                <c:pt idx="9">
                  <c:v>2.0690946192685433</c:v>
                </c:pt>
                <c:pt idx="10">
                  <c:v>2.073535002718689</c:v>
                </c:pt>
                <c:pt idx="11">
                  <c:v>2.0833287984997182</c:v>
                </c:pt>
                <c:pt idx="12">
                  <c:v>2.0988664919987494</c:v>
                </c:pt>
                <c:pt idx="13">
                  <c:v>2.1205385686029028</c:v>
                </c:pt>
                <c:pt idx="14">
                  <c:v>2.1487355136992985</c:v>
                </c:pt>
                <c:pt idx="15">
                  <c:v>2.1838478126750549</c:v>
                </c:pt>
                <c:pt idx="16">
                  <c:v>2.2262659509172917</c:v>
                </c:pt>
                <c:pt idx="17">
                  <c:v>2.2763804138131287</c:v>
                </c:pt>
                <c:pt idx="18">
                  <c:v>2.3348421305996747</c:v>
                </c:pt>
                <c:pt idx="19">
                  <c:v>2.4042268733428696</c:v>
                </c:pt>
                <c:pt idx="20">
                  <c:v>2.487973555770516</c:v>
                </c:pt>
                <c:pt idx="21">
                  <c:v>2.5896144997052999</c:v>
                </c:pt>
                <c:pt idx="22">
                  <c:v>2.7128813533191964</c:v>
                </c:pt>
                <c:pt idx="23">
                  <c:v>2.8611149455861629</c:v>
                </c:pt>
                <c:pt idx="24">
                  <c:v>3.0314047387684346</c:v>
                </c:pt>
                <c:pt idx="25">
                  <c:v>3.216027880654619</c:v>
                </c:pt>
                <c:pt idx="26">
                  <c:v>3.407137729593487</c:v>
                </c:pt>
                <c:pt idx="27">
                  <c:v>3.5968876439338113</c:v>
                </c:pt>
                <c:pt idx="28">
                  <c:v>3.7774309820243603</c:v>
                </c:pt>
                <c:pt idx="29">
                  <c:v>3.9409211022139079</c:v>
                </c:pt>
                <c:pt idx="30">
                  <c:v>4.079511362851223</c:v>
                </c:pt>
                <c:pt idx="31">
                  <c:v>4.1853551222850793</c:v>
                </c:pt>
                <c:pt idx="32">
                  <c:v>4.2506057388642464</c:v>
                </c:pt>
                <c:pt idx="33">
                  <c:v>4.2674165709374954</c:v>
                </c:pt>
                <c:pt idx="34">
                  <c:v>4.2279409768535974</c:v>
                </c:pt>
                <c:pt idx="35">
                  <c:v>4.1243323149613245</c:v>
                </c:pt>
                <c:pt idx="36">
                  <c:v>3.9504752964139498</c:v>
                </c:pt>
                <c:pt idx="37">
                  <c:v>3.726160800254338</c:v>
                </c:pt>
                <c:pt idx="38">
                  <c:v>3.4911223248661014</c:v>
                </c:pt>
                <c:pt idx="39">
                  <c:v>3.2785336847102662</c:v>
                </c:pt>
                <c:pt idx="40">
                  <c:v>3.0932779848632848</c:v>
                </c:pt>
                <c:pt idx="41">
                  <c:v>2.9331656530554668</c:v>
                </c:pt>
                <c:pt idx="42">
                  <c:v>2.7960071170171212</c:v>
                </c:pt>
                <c:pt idx="43">
                  <c:v>2.6796128044785585</c:v>
                </c:pt>
                <c:pt idx="44">
                  <c:v>2.581793143170088</c:v>
                </c:pt>
                <c:pt idx="45">
                  <c:v>2.5003585608220198</c:v>
                </c:pt>
                <c:pt idx="46">
                  <c:v>2.4331194851646627</c:v>
                </c:pt>
                <c:pt idx="47">
                  <c:v>2.3778863439283269</c:v>
                </c:pt>
                <c:pt idx="48">
                  <c:v>2.3324695648433216</c:v>
                </c:pt>
                <c:pt idx="49">
                  <c:v>2.2946795756399569</c:v>
                </c:pt>
                <c:pt idx="50">
                  <c:v>2.2623268040485418</c:v>
                </c:pt>
                <c:pt idx="51">
                  <c:v>2.2332216777993867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8DC-4CF0-A63B-3C7F90C56F92}"/>
            </c:ext>
          </c:extLst>
        </c:ser>
        <c:ser>
          <c:idx val="1"/>
          <c:order val="1"/>
          <c:tx>
            <c:strRef>
              <c:f>Precios!$J$10:$J$11</c:f>
              <c:strCache>
                <c:ptCount val="1"/>
                <c:pt idx="0">
                  <c:v>Ecológico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Precios!$H$12:$H$76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</c:lvl>
                <c:lvl>
                  <c:pt idx="0">
                    <c:v>Ene</c:v>
                  </c:pt>
                  <c:pt idx="5">
                    <c:v>Feb</c:v>
                  </c:pt>
                  <c:pt idx="9">
                    <c:v>Mar</c:v>
                  </c:pt>
                  <c:pt idx="13">
                    <c:v>Abr</c:v>
                  </c:pt>
                  <c:pt idx="17">
                    <c:v>May</c:v>
                  </c:pt>
                  <c:pt idx="22">
                    <c:v>Jun</c:v>
                  </c:pt>
                  <c:pt idx="26">
                    <c:v>Jul</c:v>
                  </c:pt>
                  <c:pt idx="30">
                    <c:v>Ago</c:v>
                  </c:pt>
                  <c:pt idx="35">
                    <c:v>Sep</c:v>
                  </c:pt>
                  <c:pt idx="39">
                    <c:v>Oct</c:v>
                  </c:pt>
                  <c:pt idx="44">
                    <c:v>Nov</c:v>
                  </c:pt>
                  <c:pt idx="48">
                    <c:v>Dic</c:v>
                  </c:pt>
                </c:lvl>
              </c:multiLvlStrCache>
            </c:multiLvlStrRef>
          </c:cat>
          <c:val>
            <c:numRef>
              <c:f>Precios!$J$12:$J$76</c:f>
              <c:numCache>
                <c:formatCode>#,##0.000\ "€/kg"</c:formatCode>
                <c:ptCount val="52"/>
                <c:pt idx="0">
                  <c:v>2.4506718158136347</c:v>
                </c:pt>
                <c:pt idx="1">
                  <c:v>2.4215957212498198</c:v>
                </c:pt>
                <c:pt idx="2">
                  <c:v>2.3945630087380243</c:v>
                </c:pt>
                <c:pt idx="3">
                  <c:v>2.370007550930588</c:v>
                </c:pt>
                <c:pt idx="4">
                  <c:v>2.3483632204798708</c:v>
                </c:pt>
                <c:pt idx="5">
                  <c:v>2.3300638900382276</c:v>
                </c:pt>
                <c:pt idx="6">
                  <c:v>2.3155434322580128</c:v>
                </c:pt>
                <c:pt idx="7">
                  <c:v>2.305235719791582</c:v>
                </c:pt>
                <c:pt idx="8">
                  <c:v>2.2995746252912905</c:v>
                </c:pt>
                <c:pt idx="9">
                  <c:v>2.2989940214094928</c:v>
                </c:pt>
                <c:pt idx="10">
                  <c:v>2.3039277807985434</c:v>
                </c:pt>
                <c:pt idx="11">
                  <c:v>2.3148097761107982</c:v>
                </c:pt>
                <c:pt idx="12">
                  <c:v>2.3320738799986107</c:v>
                </c:pt>
                <c:pt idx="13">
                  <c:v>2.3561539651143368</c:v>
                </c:pt>
                <c:pt idx="14">
                  <c:v>2.387483904110332</c:v>
                </c:pt>
                <c:pt idx="15">
                  <c:v>2.4264975696389501</c:v>
                </c:pt>
                <c:pt idx="16">
                  <c:v>2.4736288343525468</c:v>
                </c:pt>
                <c:pt idx="17">
                  <c:v>2.5293115709034764</c:v>
                </c:pt>
                <c:pt idx="18">
                  <c:v>2.5942690339996388</c:v>
                </c:pt>
                <c:pt idx="19">
                  <c:v>2.6713631926031884</c:v>
                </c:pt>
                <c:pt idx="20">
                  <c:v>2.7644150619672403</c:v>
                </c:pt>
                <c:pt idx="21">
                  <c:v>2.8773494441169998</c:v>
                </c:pt>
                <c:pt idx="22">
                  <c:v>3.0143126147991071</c:v>
                </c:pt>
                <c:pt idx="23">
                  <c:v>3.1790166062068477</c:v>
                </c:pt>
                <c:pt idx="24">
                  <c:v>3.3682274875204832</c:v>
                </c:pt>
                <c:pt idx="25">
                  <c:v>3.5733643118384659</c:v>
                </c:pt>
                <c:pt idx="26">
                  <c:v>3.7857085884372084</c:v>
                </c:pt>
                <c:pt idx="27">
                  <c:v>3.9965418265931238</c:v>
                </c:pt>
                <c:pt idx="28">
                  <c:v>4.1971455355826235</c:v>
                </c:pt>
                <c:pt idx="29">
                  <c:v>4.3788012246821202</c:v>
                </c:pt>
                <c:pt idx="30">
                  <c:v>4.5327904031680264</c:v>
                </c:pt>
                <c:pt idx="31">
                  <c:v>4.650394580316755</c:v>
                </c:pt>
                <c:pt idx="32">
                  <c:v>4.722895265404718</c:v>
                </c:pt>
                <c:pt idx="33">
                  <c:v>4.7415739677083284</c:v>
                </c:pt>
                <c:pt idx="34">
                  <c:v>4.6977121965039972</c:v>
                </c:pt>
                <c:pt idx="35">
                  <c:v>4.5825914610681391</c:v>
                </c:pt>
                <c:pt idx="36">
                  <c:v>4.3894169960155001</c:v>
                </c:pt>
                <c:pt idx="37">
                  <c:v>4.1401786669492644</c:v>
                </c:pt>
                <c:pt idx="38">
                  <c:v>3.8790248054067797</c:v>
                </c:pt>
                <c:pt idx="39">
                  <c:v>3.6428152052336293</c:v>
                </c:pt>
                <c:pt idx="40">
                  <c:v>3.4369755387369834</c:v>
                </c:pt>
                <c:pt idx="41">
                  <c:v>3.2590729478394076</c:v>
                </c:pt>
                <c:pt idx="42">
                  <c:v>3.1066745744634683</c:v>
                </c:pt>
                <c:pt idx="43">
                  <c:v>2.9773475605317321</c:v>
                </c:pt>
                <c:pt idx="44">
                  <c:v>2.8686590479667649</c:v>
                </c:pt>
                <c:pt idx="45">
                  <c:v>2.7781761786911336</c:v>
                </c:pt>
                <c:pt idx="46">
                  <c:v>2.7034660946274034</c:v>
                </c:pt>
                <c:pt idx="47">
                  <c:v>2.6420959376981412</c:v>
                </c:pt>
                <c:pt idx="48">
                  <c:v>2.5916328498259134</c:v>
                </c:pt>
                <c:pt idx="49">
                  <c:v>2.5496439729332856</c:v>
                </c:pt>
                <c:pt idx="50">
                  <c:v>2.5136964489428246</c:v>
                </c:pt>
                <c:pt idx="51">
                  <c:v>2.4813574197770967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8DC-4CF0-A63B-3C7F90C56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773696"/>
        <c:axId val="309772256"/>
      </c:lineChart>
      <c:catAx>
        <c:axId val="30977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9772256"/>
        <c:crosses val="autoZero"/>
        <c:auto val="1"/>
        <c:lblAlgn val="ctr"/>
        <c:lblOffset val="100"/>
        <c:noMultiLvlLbl val="0"/>
      </c:catAx>
      <c:valAx>
        <c:axId val="30977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\ &quot;€/kg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977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974862678247681"/>
          <c:y val="2.7638721630384437E-2"/>
          <c:w val="0.17884338555618692"/>
          <c:h val="7.2917760279964994E-2"/>
        </c:manualLayout>
      </c:layout>
      <c:overlay val="0"/>
      <c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152399</xdr:rowOff>
    </xdr:from>
    <xdr:to>
      <xdr:col>11</xdr:col>
      <xdr:colOff>612910</xdr:colOff>
      <xdr:row>22</xdr:row>
      <xdr:rowOff>34382</xdr:rowOff>
    </xdr:to>
    <xdr:pic>
      <xdr:nvPicPr>
        <xdr:cNvPr id="2" name="Imagen 1" descr="Interfaz de usuario gráfica, Texto, Aplicación&#10;&#10;Descripción generada automáticamente">
          <a:extLst>
            <a:ext uri="{FF2B5EF4-FFF2-40B4-BE49-F238E27FC236}">
              <a16:creationId xmlns:a16="http://schemas.microsoft.com/office/drawing/2014/main" id="{A2832A45-4D87-4B39-BAA8-6061D3BEB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4975" y="152399"/>
          <a:ext cx="2051185" cy="4072983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285751</xdr:colOff>
      <xdr:row>0</xdr:row>
      <xdr:rowOff>114300</xdr:rowOff>
    </xdr:from>
    <xdr:to>
      <xdr:col>15</xdr:col>
      <xdr:colOff>22563</xdr:colOff>
      <xdr:row>21</xdr:row>
      <xdr:rowOff>124748</xdr:rowOff>
    </xdr:to>
    <xdr:pic>
      <xdr:nvPicPr>
        <xdr:cNvPr id="3" name="Imagen 2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33ECC4C1-2DB2-4412-8070-FF219910B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1001" y="114300"/>
          <a:ext cx="2022812" cy="4010948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22</xdr:row>
      <xdr:rowOff>38100</xdr:rowOff>
    </xdr:from>
    <xdr:to>
      <xdr:col>11</xdr:col>
      <xdr:colOff>756109</xdr:colOff>
      <xdr:row>45</xdr:row>
      <xdr:rowOff>114300</xdr:rowOff>
    </xdr:to>
    <xdr:pic>
      <xdr:nvPicPr>
        <xdr:cNvPr id="4" name="Imagen 3" descr="Interfaz de usuario gráfica, Texto, Aplicación&#10;&#10;Descripción generada automáticamente">
          <a:extLst>
            <a:ext uri="{FF2B5EF4-FFF2-40B4-BE49-F238E27FC236}">
              <a16:creationId xmlns:a16="http://schemas.microsoft.com/office/drawing/2014/main" id="{EBFFA4FE-C7CF-4AB7-A059-03CEA9C23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58300" y="4229100"/>
          <a:ext cx="2261059" cy="4457700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22</xdr:row>
      <xdr:rowOff>47624</xdr:rowOff>
    </xdr:from>
    <xdr:to>
      <xdr:col>15</xdr:col>
      <xdr:colOff>123999</xdr:colOff>
      <xdr:row>44</xdr:row>
      <xdr:rowOff>124745</xdr:rowOff>
    </xdr:to>
    <xdr:pic>
      <xdr:nvPicPr>
        <xdr:cNvPr id="5" name="Imagen 4" descr="Interfaz de usuario gráfica, Texto, Aplicación&#10;&#10;Descripción generada automáticamente">
          <a:extLst>
            <a:ext uri="{FF2B5EF4-FFF2-40B4-BE49-F238E27FC236}">
              <a16:creationId xmlns:a16="http://schemas.microsoft.com/office/drawing/2014/main" id="{A08F0CA0-B549-464B-B8D9-BD7E4D185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91950" y="4238624"/>
          <a:ext cx="2143299" cy="4268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</xdr:row>
      <xdr:rowOff>95250</xdr:rowOff>
    </xdr:from>
    <xdr:to>
      <xdr:col>23</xdr:col>
      <xdr:colOff>561975</xdr:colOff>
      <xdr:row>30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877F75-A958-8A28-EAC7-30B942F43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Ignacio González Gómez" id="{87BFF2C5-CD74-4363-B57A-043E72A53B43}" userId="S::jggomez@ull.edu.es::7bf5e9a1-d954-4178-a3a4-646934011e9a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Ignacio González Gómez" refreshedDate="45521.690819675925" createdVersion="8" refreshedVersion="8" minRefreshableVersion="3" recordCount="104" xr:uid="{2B49910B-C61B-4336-9939-26CCD0C58D79}">
  <cacheSource type="worksheet">
    <worksheetSource name="Precios"/>
  </cacheSource>
  <cacheFields count="4">
    <cacheField name="Semana" numFmtId="0">
      <sharedItems containsSemiMixedTypes="0" containsString="0" containsNumber="1" containsInteger="1" minValue="1" maxValue="52" count="5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</sharedItems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Cultivo" numFmtId="0">
      <sharedItems count="2">
        <s v="Convencional"/>
        <s v="Ecológico"/>
      </sharedItems>
    </cacheField>
    <cacheField name="Precio" numFmtId="174">
      <sharedItems containsSemiMixedTypes="0" containsString="0" containsNumber="1" minValue="2.0690946192685433" maxValue="4.74157396770832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Ignacio González Gómez" refreshedDate="45537.510242592594" createdVersion="8" refreshedVersion="8" minRefreshableVersion="3" recordCount="52" xr:uid="{14E6BD1A-0B9E-4BBA-B900-AFEB5369586E}">
  <cacheSource type="worksheet">
    <worksheetSource name="Parametros_Valores"/>
  </cacheSource>
  <cacheFields count="3">
    <cacheField name="Sistema de Cultivo" numFmtId="0">
      <sharedItems count="4">
        <s v="Conv-Invern."/>
        <s v="Conv-AireLi."/>
        <s v="Ecolo-Invern."/>
        <s v="Ecolo-AireLi."/>
      </sharedItems>
    </cacheField>
    <cacheField name="Parámetros" numFmtId="0">
      <sharedItems count="13">
        <s v="Agua Consumo (m3/ha)"/>
        <s v="Agua coste m3 (€/m3)"/>
        <s v="Amortizaciones (€/ha)"/>
        <s v="Árboles por ha"/>
        <s v="Coste hora operario (€/hr)"/>
        <s v="Energía, Serv.Exter y Materiales (€/ha)"/>
        <s v="Fertilizantes y tratamientos (€/ha)"/>
        <s v="kg por árbol (kg/arb)"/>
        <s v="Labores y tareas (h/ha)"/>
        <s v="Precio Medio (€/kg)"/>
        <s v="Renta de la tierra"/>
        <s v="Seg.Auton.Agricul. (€/ha)"/>
        <s v="Seguro agrario (€/ha)"/>
      </sharedItems>
    </cacheField>
    <cacheField name="Valor" numFmtId="0">
      <sharedItems containsSemiMixedTypes="0" containsString="0" containsNumber="1" minValue="0.57999999999999996" maxValue="92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x v="0"/>
    <x v="0"/>
    <n v="2.2056046342322708"/>
  </r>
  <r>
    <x v="1"/>
    <x v="0"/>
    <x v="0"/>
    <n v="2.1794361491248422"/>
  </r>
  <r>
    <x v="2"/>
    <x v="0"/>
    <x v="0"/>
    <n v="2.1551067078642214"/>
  </r>
  <r>
    <x v="3"/>
    <x v="0"/>
    <x v="0"/>
    <n v="2.1330067958375292"/>
  </r>
  <r>
    <x v="4"/>
    <x v="0"/>
    <x v="0"/>
    <n v="2.1135268984318833"/>
  </r>
  <r>
    <x v="5"/>
    <x v="1"/>
    <x v="0"/>
    <n v="2.0970575010344046"/>
  </r>
  <r>
    <x v="6"/>
    <x v="1"/>
    <x v="0"/>
    <n v="2.0839890890322117"/>
  </r>
  <r>
    <x v="7"/>
    <x v="1"/>
    <x v="0"/>
    <n v="2.0747121478124235"/>
  </r>
  <r>
    <x v="8"/>
    <x v="1"/>
    <x v="0"/>
    <n v="2.0696171627621611"/>
  </r>
  <r>
    <x v="9"/>
    <x v="2"/>
    <x v="0"/>
    <n v="2.0690946192685433"/>
  </r>
  <r>
    <x v="10"/>
    <x v="2"/>
    <x v="0"/>
    <n v="2.073535002718689"/>
  </r>
  <r>
    <x v="11"/>
    <x v="2"/>
    <x v="0"/>
    <n v="2.0833287984997182"/>
  </r>
  <r>
    <x v="12"/>
    <x v="2"/>
    <x v="0"/>
    <n v="2.0988664919987494"/>
  </r>
  <r>
    <x v="13"/>
    <x v="3"/>
    <x v="0"/>
    <n v="2.1205385686029028"/>
  </r>
  <r>
    <x v="14"/>
    <x v="3"/>
    <x v="0"/>
    <n v="2.1487355136992985"/>
  </r>
  <r>
    <x v="15"/>
    <x v="3"/>
    <x v="0"/>
    <n v="2.1838478126750549"/>
  </r>
  <r>
    <x v="16"/>
    <x v="3"/>
    <x v="0"/>
    <n v="2.2262659509172917"/>
  </r>
  <r>
    <x v="17"/>
    <x v="4"/>
    <x v="0"/>
    <n v="2.2763804138131287"/>
  </r>
  <r>
    <x v="18"/>
    <x v="4"/>
    <x v="0"/>
    <n v="2.3348421305996747"/>
  </r>
  <r>
    <x v="19"/>
    <x v="4"/>
    <x v="0"/>
    <n v="2.4042268733428696"/>
  </r>
  <r>
    <x v="20"/>
    <x v="4"/>
    <x v="0"/>
    <n v="2.487973555770516"/>
  </r>
  <r>
    <x v="21"/>
    <x v="4"/>
    <x v="0"/>
    <n v="2.5896144997052999"/>
  </r>
  <r>
    <x v="22"/>
    <x v="5"/>
    <x v="0"/>
    <n v="2.7128813533191964"/>
  </r>
  <r>
    <x v="23"/>
    <x v="5"/>
    <x v="0"/>
    <n v="2.8611149455861629"/>
  </r>
  <r>
    <x v="24"/>
    <x v="5"/>
    <x v="0"/>
    <n v="3.0314047387684346"/>
  </r>
  <r>
    <x v="25"/>
    <x v="5"/>
    <x v="0"/>
    <n v="3.216027880654619"/>
  </r>
  <r>
    <x v="26"/>
    <x v="6"/>
    <x v="0"/>
    <n v="3.407137729593487"/>
  </r>
  <r>
    <x v="27"/>
    <x v="6"/>
    <x v="0"/>
    <n v="3.5968876439338113"/>
  </r>
  <r>
    <x v="28"/>
    <x v="6"/>
    <x v="0"/>
    <n v="3.7774309820243603"/>
  </r>
  <r>
    <x v="29"/>
    <x v="6"/>
    <x v="0"/>
    <n v="3.9409211022139079"/>
  </r>
  <r>
    <x v="30"/>
    <x v="7"/>
    <x v="0"/>
    <n v="4.079511362851223"/>
  </r>
  <r>
    <x v="31"/>
    <x v="7"/>
    <x v="0"/>
    <n v="4.1853551222850793"/>
  </r>
  <r>
    <x v="32"/>
    <x v="7"/>
    <x v="0"/>
    <n v="4.2506057388642464"/>
  </r>
  <r>
    <x v="33"/>
    <x v="7"/>
    <x v="0"/>
    <n v="4.2674165709374954"/>
  </r>
  <r>
    <x v="34"/>
    <x v="7"/>
    <x v="0"/>
    <n v="4.2279409768535974"/>
  </r>
  <r>
    <x v="35"/>
    <x v="8"/>
    <x v="0"/>
    <n v="4.1243323149613245"/>
  </r>
  <r>
    <x v="36"/>
    <x v="8"/>
    <x v="0"/>
    <n v="3.9504752964139498"/>
  </r>
  <r>
    <x v="37"/>
    <x v="8"/>
    <x v="0"/>
    <n v="3.726160800254338"/>
  </r>
  <r>
    <x v="38"/>
    <x v="8"/>
    <x v="0"/>
    <n v="3.4911223248661014"/>
  </r>
  <r>
    <x v="39"/>
    <x v="9"/>
    <x v="0"/>
    <n v="3.2785336847102662"/>
  </r>
  <r>
    <x v="40"/>
    <x v="9"/>
    <x v="0"/>
    <n v="3.0932779848632848"/>
  </r>
  <r>
    <x v="41"/>
    <x v="9"/>
    <x v="0"/>
    <n v="2.9331656530554668"/>
  </r>
  <r>
    <x v="42"/>
    <x v="9"/>
    <x v="0"/>
    <n v="2.7960071170171212"/>
  </r>
  <r>
    <x v="43"/>
    <x v="9"/>
    <x v="0"/>
    <n v="2.6796128044785585"/>
  </r>
  <r>
    <x v="44"/>
    <x v="10"/>
    <x v="0"/>
    <n v="2.581793143170088"/>
  </r>
  <r>
    <x v="45"/>
    <x v="10"/>
    <x v="0"/>
    <n v="2.5003585608220198"/>
  </r>
  <r>
    <x v="46"/>
    <x v="10"/>
    <x v="0"/>
    <n v="2.4331194851646627"/>
  </r>
  <r>
    <x v="47"/>
    <x v="10"/>
    <x v="0"/>
    <n v="2.3778863439283269"/>
  </r>
  <r>
    <x v="48"/>
    <x v="11"/>
    <x v="0"/>
    <n v="2.3324695648433216"/>
  </r>
  <r>
    <x v="49"/>
    <x v="11"/>
    <x v="0"/>
    <n v="2.2946795756399569"/>
  </r>
  <r>
    <x v="50"/>
    <x v="11"/>
    <x v="0"/>
    <n v="2.2623268040485418"/>
  </r>
  <r>
    <x v="51"/>
    <x v="11"/>
    <x v="0"/>
    <n v="2.2332216777993867"/>
  </r>
  <r>
    <x v="0"/>
    <x v="0"/>
    <x v="1"/>
    <n v="2.4506718158136347"/>
  </r>
  <r>
    <x v="1"/>
    <x v="0"/>
    <x v="1"/>
    <n v="2.4215957212498198"/>
  </r>
  <r>
    <x v="2"/>
    <x v="0"/>
    <x v="1"/>
    <n v="2.3945630087380243"/>
  </r>
  <r>
    <x v="3"/>
    <x v="0"/>
    <x v="1"/>
    <n v="2.370007550930588"/>
  </r>
  <r>
    <x v="4"/>
    <x v="0"/>
    <x v="1"/>
    <n v="2.3483632204798708"/>
  </r>
  <r>
    <x v="5"/>
    <x v="1"/>
    <x v="1"/>
    <n v="2.3300638900382276"/>
  </r>
  <r>
    <x v="6"/>
    <x v="1"/>
    <x v="1"/>
    <n v="2.3155434322580128"/>
  </r>
  <r>
    <x v="7"/>
    <x v="1"/>
    <x v="1"/>
    <n v="2.305235719791582"/>
  </r>
  <r>
    <x v="8"/>
    <x v="1"/>
    <x v="1"/>
    <n v="2.2995746252912905"/>
  </r>
  <r>
    <x v="9"/>
    <x v="2"/>
    <x v="1"/>
    <n v="2.2989940214094928"/>
  </r>
  <r>
    <x v="10"/>
    <x v="2"/>
    <x v="1"/>
    <n v="2.3039277807985434"/>
  </r>
  <r>
    <x v="11"/>
    <x v="2"/>
    <x v="1"/>
    <n v="2.3148097761107982"/>
  </r>
  <r>
    <x v="12"/>
    <x v="2"/>
    <x v="1"/>
    <n v="2.3320738799986107"/>
  </r>
  <r>
    <x v="13"/>
    <x v="3"/>
    <x v="1"/>
    <n v="2.3561539651143368"/>
  </r>
  <r>
    <x v="14"/>
    <x v="3"/>
    <x v="1"/>
    <n v="2.387483904110332"/>
  </r>
  <r>
    <x v="15"/>
    <x v="3"/>
    <x v="1"/>
    <n v="2.4264975696389501"/>
  </r>
  <r>
    <x v="16"/>
    <x v="3"/>
    <x v="1"/>
    <n v="2.4736288343525468"/>
  </r>
  <r>
    <x v="17"/>
    <x v="4"/>
    <x v="1"/>
    <n v="2.5293115709034764"/>
  </r>
  <r>
    <x v="18"/>
    <x v="4"/>
    <x v="1"/>
    <n v="2.5942690339996388"/>
  </r>
  <r>
    <x v="19"/>
    <x v="4"/>
    <x v="1"/>
    <n v="2.6713631926031884"/>
  </r>
  <r>
    <x v="20"/>
    <x v="4"/>
    <x v="1"/>
    <n v="2.7644150619672403"/>
  </r>
  <r>
    <x v="21"/>
    <x v="4"/>
    <x v="1"/>
    <n v="2.8773494441169998"/>
  </r>
  <r>
    <x v="22"/>
    <x v="5"/>
    <x v="1"/>
    <n v="3.0143126147991071"/>
  </r>
  <r>
    <x v="23"/>
    <x v="5"/>
    <x v="1"/>
    <n v="3.1790166062068477"/>
  </r>
  <r>
    <x v="24"/>
    <x v="5"/>
    <x v="1"/>
    <n v="3.3682274875204832"/>
  </r>
  <r>
    <x v="25"/>
    <x v="5"/>
    <x v="1"/>
    <n v="3.5733643118384659"/>
  </r>
  <r>
    <x v="26"/>
    <x v="6"/>
    <x v="1"/>
    <n v="3.7857085884372084"/>
  </r>
  <r>
    <x v="27"/>
    <x v="6"/>
    <x v="1"/>
    <n v="3.9965418265931238"/>
  </r>
  <r>
    <x v="28"/>
    <x v="6"/>
    <x v="1"/>
    <n v="4.1971455355826235"/>
  </r>
  <r>
    <x v="29"/>
    <x v="6"/>
    <x v="1"/>
    <n v="4.3788012246821202"/>
  </r>
  <r>
    <x v="30"/>
    <x v="7"/>
    <x v="1"/>
    <n v="4.5327904031680264"/>
  </r>
  <r>
    <x v="31"/>
    <x v="7"/>
    <x v="1"/>
    <n v="4.650394580316755"/>
  </r>
  <r>
    <x v="32"/>
    <x v="7"/>
    <x v="1"/>
    <n v="4.722895265404718"/>
  </r>
  <r>
    <x v="33"/>
    <x v="7"/>
    <x v="1"/>
    <n v="4.7415739677083284"/>
  </r>
  <r>
    <x v="34"/>
    <x v="7"/>
    <x v="1"/>
    <n v="4.6977121965039972"/>
  </r>
  <r>
    <x v="35"/>
    <x v="8"/>
    <x v="1"/>
    <n v="4.5825914610681391"/>
  </r>
  <r>
    <x v="36"/>
    <x v="8"/>
    <x v="1"/>
    <n v="4.3894169960155001"/>
  </r>
  <r>
    <x v="37"/>
    <x v="8"/>
    <x v="1"/>
    <n v="4.1401786669492644"/>
  </r>
  <r>
    <x v="38"/>
    <x v="8"/>
    <x v="1"/>
    <n v="3.8790248054067797"/>
  </r>
  <r>
    <x v="39"/>
    <x v="9"/>
    <x v="1"/>
    <n v="3.6428152052336293"/>
  </r>
  <r>
    <x v="40"/>
    <x v="9"/>
    <x v="1"/>
    <n v="3.4369755387369834"/>
  </r>
  <r>
    <x v="41"/>
    <x v="9"/>
    <x v="1"/>
    <n v="3.2590729478394076"/>
  </r>
  <r>
    <x v="42"/>
    <x v="9"/>
    <x v="1"/>
    <n v="3.1066745744634683"/>
  </r>
  <r>
    <x v="43"/>
    <x v="9"/>
    <x v="1"/>
    <n v="2.9773475605317321"/>
  </r>
  <r>
    <x v="44"/>
    <x v="10"/>
    <x v="1"/>
    <n v="2.8686590479667649"/>
  </r>
  <r>
    <x v="45"/>
    <x v="10"/>
    <x v="1"/>
    <n v="2.7781761786911336"/>
  </r>
  <r>
    <x v="46"/>
    <x v="10"/>
    <x v="1"/>
    <n v="2.7034660946274034"/>
  </r>
  <r>
    <x v="47"/>
    <x v="10"/>
    <x v="1"/>
    <n v="2.6420959376981412"/>
  </r>
  <r>
    <x v="48"/>
    <x v="11"/>
    <x v="1"/>
    <n v="2.5916328498259134"/>
  </r>
  <r>
    <x v="49"/>
    <x v="11"/>
    <x v="1"/>
    <n v="2.5496439729332856"/>
  </r>
  <r>
    <x v="50"/>
    <x v="11"/>
    <x v="1"/>
    <n v="2.5136964489428246"/>
  </r>
  <r>
    <x v="51"/>
    <x v="11"/>
    <x v="1"/>
    <n v="2.481357419777096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  <n v="4032"/>
  </r>
  <r>
    <x v="1"/>
    <x v="0"/>
    <n v="4778"/>
  </r>
  <r>
    <x v="2"/>
    <x v="0"/>
    <n v="4048"/>
  </r>
  <r>
    <x v="3"/>
    <x v="0"/>
    <n v="4728"/>
  </r>
  <r>
    <x v="0"/>
    <x v="1"/>
    <n v="0.57999999999999996"/>
  </r>
  <r>
    <x v="1"/>
    <x v="1"/>
    <n v="0.57999999999999996"/>
  </r>
  <r>
    <x v="2"/>
    <x v="1"/>
    <n v="0.57999999999999996"/>
  </r>
  <r>
    <x v="3"/>
    <x v="1"/>
    <n v="0.57999999999999996"/>
  </r>
  <r>
    <x v="0"/>
    <x v="2"/>
    <n v="9202"/>
  </r>
  <r>
    <x v="1"/>
    <x v="2"/>
    <n v="3359"/>
  </r>
  <r>
    <x v="2"/>
    <x v="2"/>
    <n v="9245"/>
  </r>
  <r>
    <x v="3"/>
    <x v="2"/>
    <n v="3402"/>
  </r>
  <r>
    <x v="0"/>
    <x v="3"/>
    <n v="400"/>
  </r>
  <r>
    <x v="1"/>
    <x v="3"/>
    <n v="400"/>
  </r>
  <r>
    <x v="2"/>
    <x v="3"/>
    <n v="400"/>
  </r>
  <r>
    <x v="3"/>
    <x v="3"/>
    <n v="400"/>
  </r>
  <r>
    <x v="0"/>
    <x v="4"/>
    <n v="10.17"/>
  </r>
  <r>
    <x v="1"/>
    <x v="4"/>
    <n v="10.17"/>
  </r>
  <r>
    <x v="2"/>
    <x v="4"/>
    <n v="10.17"/>
  </r>
  <r>
    <x v="3"/>
    <x v="4"/>
    <n v="10.17"/>
  </r>
  <r>
    <x v="0"/>
    <x v="5"/>
    <n v="1375"/>
  </r>
  <r>
    <x v="1"/>
    <x v="5"/>
    <n v="1418"/>
  </r>
  <r>
    <x v="2"/>
    <x v="5"/>
    <n v="1448"/>
  </r>
  <r>
    <x v="3"/>
    <x v="5"/>
    <n v="1493"/>
  </r>
  <r>
    <x v="0"/>
    <x v="6"/>
    <n v="1972"/>
  </r>
  <r>
    <x v="1"/>
    <x v="6"/>
    <n v="2063"/>
  </r>
  <r>
    <x v="2"/>
    <x v="6"/>
    <n v="2155"/>
  </r>
  <r>
    <x v="3"/>
    <x v="6"/>
    <n v="2298"/>
  </r>
  <r>
    <x v="0"/>
    <x v="7"/>
    <n v="41"/>
  </r>
  <r>
    <x v="1"/>
    <x v="7"/>
    <n v="34"/>
  </r>
  <r>
    <x v="2"/>
    <x v="7"/>
    <n v="36"/>
  </r>
  <r>
    <x v="3"/>
    <x v="7"/>
    <n v="31"/>
  </r>
  <r>
    <x v="0"/>
    <x v="8"/>
    <n v="467.5"/>
  </r>
  <r>
    <x v="1"/>
    <x v="8"/>
    <n v="467.5"/>
  </r>
  <r>
    <x v="2"/>
    <x v="8"/>
    <n v="467.5"/>
  </r>
  <r>
    <x v="3"/>
    <x v="8"/>
    <n v="467.5"/>
  </r>
  <r>
    <x v="0"/>
    <x v="9"/>
    <n v="2.94"/>
  </r>
  <r>
    <x v="1"/>
    <x v="9"/>
    <n v="2.94"/>
  </r>
  <r>
    <x v="2"/>
    <x v="9"/>
    <n v="2.94"/>
  </r>
  <r>
    <x v="3"/>
    <x v="9"/>
    <n v="2.94"/>
  </r>
  <r>
    <x v="0"/>
    <x v="10"/>
    <n v="1500"/>
  </r>
  <r>
    <x v="1"/>
    <x v="10"/>
    <n v="1500"/>
  </r>
  <r>
    <x v="2"/>
    <x v="10"/>
    <n v="1500"/>
  </r>
  <r>
    <x v="3"/>
    <x v="10"/>
    <n v="1500"/>
  </r>
  <r>
    <x v="0"/>
    <x v="11"/>
    <n v="1515"/>
  </r>
  <r>
    <x v="1"/>
    <x v="11"/>
    <n v="1515"/>
  </r>
  <r>
    <x v="2"/>
    <x v="11"/>
    <n v="1515"/>
  </r>
  <r>
    <x v="3"/>
    <x v="11"/>
    <n v="1563"/>
  </r>
  <r>
    <x v="0"/>
    <x v="12"/>
    <n v="601"/>
  </r>
  <r>
    <x v="1"/>
    <x v="12"/>
    <n v="509"/>
  </r>
  <r>
    <x v="2"/>
    <x v="12"/>
    <n v="537"/>
  </r>
  <r>
    <x v="3"/>
    <x v="12"/>
    <n v="4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6E9C4B-7059-4E8E-A97C-D531F86FF95A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26:G33" firstHeaderRow="1" firstDataRow="2" firstDataCol="1"/>
  <pivotFields count="3">
    <pivotField axis="axisCol" multipleItemSelectionAllowed="1" showAll="0">
      <items count="5">
        <item x="1"/>
        <item x="0"/>
        <item x="3"/>
        <item x="2"/>
        <item t="default"/>
      </items>
    </pivotField>
    <pivotField axis="axisRow" showAll="0">
      <items count="14">
        <item h="1" x="3"/>
        <item h="1" x="7"/>
        <item h="1" x="0"/>
        <item h="1" x="1"/>
        <item x="2"/>
        <item h="1" x="4"/>
        <item x="5"/>
        <item h="1" x="6"/>
        <item h="1" x="8"/>
        <item h="1" x="9"/>
        <item x="10"/>
        <item x="11"/>
        <item x="12"/>
        <item t="default"/>
      </items>
    </pivotField>
    <pivotField dataField="1" showAll="0"/>
  </pivotFields>
  <rowFields count="1">
    <field x="1"/>
  </rowFields>
  <rowItems count="6">
    <i>
      <x v="4"/>
    </i>
    <i>
      <x v="6"/>
    </i>
    <i>
      <x v="10"/>
    </i>
    <i>
      <x v="11"/>
    </i>
    <i>
      <x v="12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a de Valo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CDBDB4-6EF0-4918-A3B4-17EA5B884F82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7:C21" firstHeaderRow="1" firstDataRow="1" firstDataCol="1" rowPageCount="1" colPageCount="1"/>
  <pivotFields count="3">
    <pivotField axis="axisPage" multipleItemSelectionAllowed="1" showAll="0">
      <items count="5">
        <item h="1" x="1"/>
        <item x="0"/>
        <item h="1" x="3"/>
        <item h="1" x="2"/>
        <item t="default"/>
      </items>
    </pivotField>
    <pivotField axis="axisRow" showAll="0">
      <items count="14">
        <item x="3"/>
        <item x="7"/>
        <item x="8"/>
        <item x="4"/>
        <item x="0"/>
        <item x="1"/>
        <item x="6"/>
        <item x="2"/>
        <item x="5"/>
        <item x="10"/>
        <item x="11"/>
        <item x="12"/>
        <item x="9"/>
        <item t="default"/>
      </items>
    </pivotField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pageFields count="1">
    <pageField fld="0" hier="-1"/>
  </pageFields>
  <dataFields count="1">
    <dataField name="Suma de Valo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4D5EB7-B6AC-4756-96C6-3A02B7F552C1}" name="TablaDinámica3" cacheId="0" applyNumberFormats="0" applyBorderFormats="0" applyFontFormats="0" applyPatternFormats="0" applyAlignmentFormats="0" applyWidthHeightFormats="1" dataCaption="Valores" grandTotalCaption="Promedio" updatedVersion="8" minRefreshableVersion="3" showDataTips="0" itemPrintTitles="1" createdVersion="8" indent="0" showHeaders="0" outline="1" outlineData="1" multipleFieldFilters="0" chartFormat="5" rowHeaderCaption="Semana" colHeaderCaption="Cultivo">
  <location ref="H10:K76" firstHeaderRow="1" firstDataRow="2" firstDataCol="1"/>
  <pivotFields count="4">
    <pivotField axis="axisRow" showAll="0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3">
        <item x="0"/>
        <item x="1"/>
        <item t="default"/>
      </items>
    </pivotField>
    <pivotField dataField="1" numFmtId="174" showAll="0"/>
  </pivotFields>
  <rowFields count="2">
    <field x="1"/>
    <field x="0"/>
  </rowFields>
  <rowItems count="65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 v="5"/>
    </i>
    <i r="1">
      <x v="6"/>
    </i>
    <i r="1">
      <x v="7"/>
    </i>
    <i r="1">
      <x v="8"/>
    </i>
    <i>
      <x v="2"/>
    </i>
    <i r="1">
      <x v="9"/>
    </i>
    <i r="1">
      <x v="10"/>
    </i>
    <i r="1">
      <x v="11"/>
    </i>
    <i r="1">
      <x v="12"/>
    </i>
    <i>
      <x v="3"/>
    </i>
    <i r="1">
      <x v="13"/>
    </i>
    <i r="1">
      <x v="14"/>
    </i>
    <i r="1">
      <x v="15"/>
    </i>
    <i r="1">
      <x v="16"/>
    </i>
    <i>
      <x v="4"/>
    </i>
    <i r="1">
      <x v="17"/>
    </i>
    <i r="1">
      <x v="18"/>
    </i>
    <i r="1">
      <x v="19"/>
    </i>
    <i r="1">
      <x v="20"/>
    </i>
    <i r="1">
      <x v="21"/>
    </i>
    <i>
      <x v="5"/>
    </i>
    <i r="1">
      <x v="22"/>
    </i>
    <i r="1">
      <x v="23"/>
    </i>
    <i r="1">
      <x v="24"/>
    </i>
    <i r="1">
      <x v="25"/>
    </i>
    <i>
      <x v="6"/>
    </i>
    <i r="1">
      <x v="26"/>
    </i>
    <i r="1">
      <x v="27"/>
    </i>
    <i r="1">
      <x v="28"/>
    </i>
    <i r="1">
      <x v="29"/>
    </i>
    <i>
      <x v="7"/>
    </i>
    <i r="1">
      <x v="30"/>
    </i>
    <i r="1">
      <x v="31"/>
    </i>
    <i r="1">
      <x v="32"/>
    </i>
    <i r="1">
      <x v="33"/>
    </i>
    <i r="1">
      <x v="34"/>
    </i>
    <i>
      <x v="8"/>
    </i>
    <i r="1">
      <x v="35"/>
    </i>
    <i r="1">
      <x v="36"/>
    </i>
    <i r="1">
      <x v="37"/>
    </i>
    <i r="1">
      <x v="38"/>
    </i>
    <i>
      <x v="9"/>
    </i>
    <i r="1">
      <x v="39"/>
    </i>
    <i r="1">
      <x v="40"/>
    </i>
    <i r="1">
      <x v="41"/>
    </i>
    <i r="1">
      <x v="42"/>
    </i>
    <i r="1">
      <x v="43"/>
    </i>
    <i>
      <x v="10"/>
    </i>
    <i r="1">
      <x v="44"/>
    </i>
    <i r="1">
      <x v="45"/>
    </i>
    <i r="1">
      <x v="46"/>
    </i>
    <i r="1">
      <x v="47"/>
    </i>
    <i>
      <x v="11"/>
    </i>
    <i r="1">
      <x v="48"/>
    </i>
    <i r="1">
      <x v="49"/>
    </i>
    <i r="1">
      <x v="50"/>
    </i>
    <i r="1">
      <x v="5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Precio €/kg" fld="3" subtotal="average" baseField="0" baseItem="0" numFmtId="174"/>
  </dataFields>
  <formats count="24">
    <format dxfId="42">
      <pivotArea type="origin" dataOnly="0" labelOnly="1" outline="0" fieldPosition="0"/>
    </format>
    <format dxfId="41">
      <pivotArea field="2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0" type="button" dataOnly="0" labelOnly="1" outline="0" axis="axisRow" fieldPosition="1"/>
    </format>
    <format dxfId="38">
      <pivotArea dataOnly="0" labelOnly="1" fieldPosition="0">
        <references count="1">
          <reference field="2" count="0"/>
        </references>
      </pivotArea>
    </format>
    <format dxfId="37">
      <pivotArea dataOnly="0" labelOnly="1" grandCol="1" outline="0" fieldPosition="0"/>
    </format>
    <format dxfId="36">
      <pivotArea type="origin" dataOnly="0" labelOnly="1" outline="0" fieldPosition="0"/>
    </format>
    <format dxfId="35">
      <pivotArea field="2" type="button" dataOnly="0" labelOnly="1" outline="0" axis="axisCol" fieldPosition="0"/>
    </format>
    <format dxfId="34">
      <pivotArea type="topRight" dataOnly="0" labelOnly="1" outline="0" fieldPosition="0"/>
    </format>
    <format dxfId="33">
      <pivotArea field="0" type="button" dataOnly="0" labelOnly="1" outline="0" axis="axisRow" fieldPosition="1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Col="1" outline="0" fieldPosition="0"/>
    </format>
    <format dxfId="30">
      <pivotArea type="origin" dataOnly="0" labelOnly="1" outline="0" fieldPosition="0"/>
    </format>
    <format dxfId="29">
      <pivotArea field="2" type="button" dataOnly="0" labelOnly="1" outline="0" axis="axisCol" fieldPosition="0"/>
    </format>
    <format dxfId="28">
      <pivotArea type="topRight" dataOnly="0" labelOnly="1" outline="0" fieldPosition="0"/>
    </format>
    <format dxfId="27">
      <pivotArea field="0" type="button" dataOnly="0" labelOnly="1" outline="0" axis="axisRow" fieldPosition="1"/>
    </format>
    <format dxfId="26">
      <pivotArea dataOnly="0" labelOnly="1" fieldPosition="0">
        <references count="1">
          <reference field="2" count="0"/>
        </references>
      </pivotArea>
    </format>
    <format dxfId="25">
      <pivotArea dataOnly="0" labelOnly="1" grandCol="1" outline="0" fieldPosition="0"/>
    </format>
    <format dxfId="24">
      <pivotArea outline="0" fieldPosition="0">
        <references count="1">
          <reference field="4294967294" count="1">
            <x v="0"/>
          </reference>
        </references>
      </pivotArea>
    </format>
    <format dxfId="23">
      <pivotArea dataOnly="0" labelOnly="1" fieldPosition="0">
        <references count="1">
          <reference field="1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1">
          <reference field="1" count="0"/>
        </references>
      </pivotArea>
    </format>
    <format dxfId="20">
      <pivotArea dataOnly="0" labelOnly="1" grandRow="1" outline="0" fieldPosition="0"/>
    </format>
    <format dxfId="19">
      <pivotArea dataOnly="0" labelOnly="1" grandRow="1" outline="0" fieldPosition="0"/>
    </format>
  </formats>
  <conditionalFormats count="6">
    <conditionalFormat type="all" priority="10">
      <pivotAreas count="12"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0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2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3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4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5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6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7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8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9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0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1"/>
            </reference>
            <reference field="2" count="1" selected="0">
              <x v="0"/>
            </reference>
          </references>
        </pivotArea>
      </pivotAreas>
    </conditionalFormat>
    <conditionalFormat type="all" priority="11">
      <pivotAreas count="12"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0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2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3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4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5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6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7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8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9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0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1"/>
            </reference>
            <reference field="2" count="1" selected="0">
              <x v="1"/>
            </reference>
          </references>
        </pivotArea>
      </pivotAreas>
    </conditionalFormat>
    <conditionalFormat type="all" priority="9">
      <pivotAreas count="12"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0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2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3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4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5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6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7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8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9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0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1"/>
            </reference>
            <reference field="2" count="1" selected="0">
              <x v="0"/>
            </reference>
          </references>
        </pivotArea>
      </pivotAreas>
    </conditionalFormat>
    <conditionalFormat type="all" priority="12">
      <pivotAreas count="12"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0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2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3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4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5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6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7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8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9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0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1"/>
            </reference>
            <reference field="2" count="1" selected="0">
              <x v="1"/>
            </reference>
          </references>
        </pivotArea>
      </pivotAreas>
    </conditionalFormat>
    <conditionalFormat type="all" priority="14">
      <pivotAreas count="12"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0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2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3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4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5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6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8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9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0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1"/>
            </reference>
          </references>
        </pivotArea>
      </pivotAreas>
    </conditionalFormat>
    <conditionalFormat type="all" priority="15">
      <pivotAreas count="12"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0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2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3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4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5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6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8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9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0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1"/>
            </reference>
          </references>
        </pivotArea>
      </pivotAreas>
    </conditionalFormat>
  </conditionalFormat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7DDC25-3467-43DD-A370-7654F0C3149C}" name="TablaDinámica4" cacheId="0" applyNumberFormats="0" applyBorderFormats="0" applyFontFormats="0" applyPatternFormats="0" applyAlignmentFormats="0" applyWidthHeightFormats="1" dataCaption="Valores" grandTotalCaption="Promedio" updatedVersion="8" minRefreshableVersion="3" showDrill="0" showDataTips="0" itemPrintTitles="1" createdVersion="8" indent="0" showHeaders="0" outline="1" outlineData="1" multipleFieldFilters="0" chartFormat="5" rowHeaderCaption="Semana" colHeaderCaption="Cultivo">
  <location ref="Z10:AC24" firstHeaderRow="1" firstDataRow="2" firstDataCol="1"/>
  <pivotFields count="4">
    <pivotField axis="axisRow" showAll="0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axis="axisRow" showAl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/>
      </items>
    </pivotField>
    <pivotField axis="axisCol" showAll="0">
      <items count="3">
        <item x="0"/>
        <item x="1"/>
        <item t="default"/>
      </items>
    </pivotField>
    <pivotField dataField="1" numFmtId="174" showAll="0"/>
  </pivotFields>
  <rowFields count="2">
    <field x="1"/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Precio €/kg" fld="3" subtotal="average" baseField="0" baseItem="0" numFmtId="174"/>
  </dataFields>
  <formats count="24">
    <format dxfId="66">
      <pivotArea type="origin" dataOnly="0" labelOnly="1" outline="0" fieldPosition="0"/>
    </format>
    <format dxfId="65">
      <pivotArea field="2" type="button" dataOnly="0" labelOnly="1" outline="0" axis="axisCol" fieldPosition="0"/>
    </format>
    <format dxfId="64">
      <pivotArea type="topRight" dataOnly="0" labelOnly="1" outline="0" fieldPosition="0"/>
    </format>
    <format dxfId="63">
      <pivotArea field="0" type="button" dataOnly="0" labelOnly="1" outline="0" axis="axisRow" fieldPosition="1"/>
    </format>
    <format dxfId="62">
      <pivotArea dataOnly="0" labelOnly="1" fieldPosition="0">
        <references count="1">
          <reference field="2" count="0"/>
        </references>
      </pivotArea>
    </format>
    <format dxfId="61">
      <pivotArea dataOnly="0" labelOnly="1" grandCol="1" outline="0" fieldPosition="0"/>
    </format>
    <format dxfId="60">
      <pivotArea type="origin" dataOnly="0" labelOnly="1" outline="0" fieldPosition="0"/>
    </format>
    <format dxfId="59">
      <pivotArea field="2" type="button" dataOnly="0" labelOnly="1" outline="0" axis="axisCol" fieldPosition="0"/>
    </format>
    <format dxfId="58">
      <pivotArea type="topRight" dataOnly="0" labelOnly="1" outline="0" fieldPosition="0"/>
    </format>
    <format dxfId="57">
      <pivotArea field="0" type="button" dataOnly="0" labelOnly="1" outline="0" axis="axisRow" fieldPosition="1"/>
    </format>
    <format dxfId="56">
      <pivotArea dataOnly="0" labelOnly="1" fieldPosition="0">
        <references count="1">
          <reference field="2" count="0"/>
        </references>
      </pivotArea>
    </format>
    <format dxfId="55">
      <pivotArea dataOnly="0" labelOnly="1" grandCol="1" outline="0" fieldPosition="0"/>
    </format>
    <format dxfId="54">
      <pivotArea type="origin" dataOnly="0" labelOnly="1" outline="0" fieldPosition="0"/>
    </format>
    <format dxfId="53">
      <pivotArea field="2" type="button" dataOnly="0" labelOnly="1" outline="0" axis="axisCol" fieldPosition="0"/>
    </format>
    <format dxfId="52">
      <pivotArea type="topRight" dataOnly="0" labelOnly="1" outline="0" fieldPosition="0"/>
    </format>
    <format dxfId="51">
      <pivotArea field="0" type="button" dataOnly="0" labelOnly="1" outline="0" axis="axisRow" fieldPosition="1"/>
    </format>
    <format dxfId="50">
      <pivotArea dataOnly="0" labelOnly="1" fieldPosition="0">
        <references count="1">
          <reference field="2" count="0"/>
        </references>
      </pivotArea>
    </format>
    <format dxfId="49">
      <pivotArea dataOnly="0" labelOnly="1" grandCol="1" outline="0" fieldPosition="0"/>
    </format>
    <format dxfId="48">
      <pivotArea outline="0" fieldPosition="0">
        <references count="1">
          <reference field="4294967294" count="1">
            <x v="0"/>
          </reference>
        </references>
      </pivotArea>
    </format>
    <format dxfId="47">
      <pivotArea dataOnly="0" labelOnly="1" fieldPosition="0">
        <references count="1">
          <reference field="1" count="0"/>
        </references>
      </pivotArea>
    </format>
    <format dxfId="46">
      <pivotArea dataOnly="0" labelOnly="1" grandRow="1" outline="0" fieldPosition="0"/>
    </format>
    <format dxfId="45">
      <pivotArea dataOnly="0" labelOnly="1" fieldPosition="0">
        <references count="1">
          <reference field="1" count="0"/>
        </references>
      </pivotArea>
    </format>
    <format dxfId="44">
      <pivotArea dataOnly="0" labelOnly="1" grandRow="1" outline="0" fieldPosition="0"/>
    </format>
    <format dxfId="43">
      <pivotArea dataOnly="0" labelOnly="1" grandRow="1" outline="0" fieldPosition="0"/>
    </format>
  </formats>
  <conditionalFormats count="6">
    <conditionalFormat type="all" priority="4">
      <pivotAreas count="12"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0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2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3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4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5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6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7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8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9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0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1"/>
            </reference>
            <reference field="2" count="1" selected="0">
              <x v="0"/>
            </reference>
          </references>
        </pivotArea>
      </pivotAreas>
    </conditionalFormat>
    <conditionalFormat type="all" priority="5">
      <pivotAreas count="12"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0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2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3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4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5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6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7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8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9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0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1"/>
            </reference>
            <reference field="2" count="1" selected="0">
              <x v="1"/>
            </reference>
          </references>
        </pivotArea>
      </pivotAreas>
    </conditionalFormat>
    <conditionalFormat type="all" priority="3">
      <pivotAreas count="12"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0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2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3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4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5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6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7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8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9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0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1"/>
            </reference>
            <reference field="2" count="1" selected="0">
              <x v="0"/>
            </reference>
          </references>
        </pivotArea>
      </pivotAreas>
    </conditionalFormat>
    <conditionalFormat type="all" priority="6">
      <pivotAreas count="12"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0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2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3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4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5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6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7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8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9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0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1" count="1">
              <x v="11"/>
            </reference>
            <reference field="2" count="1" selected="0">
              <x v="1"/>
            </reference>
          </references>
        </pivotArea>
      </pivotAreas>
    </conditionalFormat>
    <conditionalFormat type="all" priority="7">
      <pivotAreas count="12"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0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2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3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4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5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6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8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9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0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1"/>
            </reference>
          </references>
        </pivotArea>
      </pivotAreas>
    </conditionalFormat>
    <conditionalFormat type="all" priority="8">
      <pivotAreas count="12"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0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2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3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4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5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6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8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9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0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11"/>
            </reference>
          </references>
        </pivotArea>
      </pivotAreas>
    </conditionalFormat>
  </conditionalFormat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CD1055-183A-49AE-A772-7B42EDAA6774}" name="Parametros_Costes_Aguacate" displayName="Parametros_Costes_Aguacate" ref="E2:I15" totalsRowShown="0" headerRowDxfId="77" dataDxfId="76">
  <autoFilter ref="E2:I15" xr:uid="{D0CD1055-183A-49AE-A772-7B42EDAA6774}"/>
  <tableColumns count="5">
    <tableColumn id="1" xr3:uid="{B23E16E7-4B19-4CFA-8D42-223B29F06A30}" name="Párametros" dataDxfId="75"/>
    <tableColumn id="2" xr3:uid="{EDF26E53-274B-49BD-B9FA-01FF0E94DF2A}" name="Inductor" dataDxfId="74"/>
    <tableColumn id="3" xr3:uid="{EAAEEB91-D379-49C9-B495-A1D2CEA8F46D}" name="Grupo" dataDxfId="73"/>
    <tableColumn id="4" xr3:uid="{8C9632D4-6B07-4F8C-9C57-0FF88CE4AF35}" name="Subgrupo" dataDxfId="72"/>
    <tableColumn id="5" xr3:uid="{5D06DE35-067A-45EF-8EFF-9706BFBDD7F2}" name="Medida" dataDxfId="7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4CE320-88A7-4526-B8CE-FC445EA56962}" name="Parametros_Valores" displayName="Parametros_Valores" ref="A2:C54" totalsRowShown="0" headerRowDxfId="70">
  <autoFilter ref="A2:C54" xr:uid="{824CE320-88A7-4526-B8CE-FC445EA56962}"/>
  <sortState xmlns:xlrd2="http://schemas.microsoft.com/office/spreadsheetml/2017/richdata2" ref="A3:C54">
    <sortCondition ref="A2:A54"/>
  </sortState>
  <tableColumns count="3">
    <tableColumn id="1" xr3:uid="{716D2C61-33A8-4A0B-851C-EB261944A0BD}" name="Sistema de Cultivo" dataDxfId="69"/>
    <tableColumn id="2" xr3:uid="{993F1D43-95EA-43AF-A6EE-E386ADC51987}" name="Parámetros" dataDxfId="68"/>
    <tableColumn id="3" xr3:uid="{760C7193-354E-46FF-983E-F494AC3BDF4A}" name="Valor" dataDxfId="6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3BE339-E204-48B2-A76B-8DA2450D81AE}" name="Sistema_Cultivo" displayName="Sistema_Cultivo" ref="K2:K6" totalsRowShown="0" headerRowDxfId="2" dataDxfId="1">
  <autoFilter ref="K2:K6" xr:uid="{6E3BE339-E204-48B2-A76B-8DA2450D81AE}"/>
  <tableColumns count="1">
    <tableColumn id="1" xr3:uid="{F5FC4026-C573-4F87-8AB0-51D5AF5CCA9B}" name="Sistema de Cultivo" dataDxfId="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8199CA-5CE3-43BD-9FFC-DA3F1273C35A}" name="Precios" displayName="Precios" ref="B9:E113" totalsRowShown="0" headerRowDxfId="18">
  <autoFilter ref="B9:E113" xr:uid="{6C8199CA-5CE3-43BD-9FFC-DA3F1273C35A}"/>
  <tableColumns count="4">
    <tableColumn id="1" xr3:uid="{E2292A01-4D13-4121-B3E1-2C42B0D64289}" name="Semana"/>
    <tableColumn id="4" xr3:uid="{10638F70-D2F5-4639-8380-04B1C9F62121}" name="Mes"/>
    <tableColumn id="2" xr3:uid="{CC6832B5-1989-437D-AFDD-825776B7DE96}" name="Cultivo"/>
    <tableColumn id="3" xr3:uid="{14E26802-7B65-4981-9EBA-59246924602E}" name="Precio" dataDxfId="1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" dT="2024-08-29T08:38:04.72" personId="{87BFF2C5-CD74-4363-B57A-043E72A53B43}" id="{308BC3A4-BDF9-433E-A639-064D719EA770}">
    <text xml:space="preserve">Indica para que medida se usa
</text>
  </threadedComment>
</ThreadedComments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9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84FF87A-0C77-46B6-869A-743D9DBAE92E}">
  <we:reference id="wa200005271" version="2.5.5.0" store="es-ES" storeType="OMEX"/>
  <we:alternateReferences>
    <we:reference id="wa200005271" version="2.5.5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alculat.io/es/date/converter/months--51--weeks" TargetMode="Externa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6" Type="http://schemas.openxmlformats.org/officeDocument/2006/relationships/table" Target="../tables/table4.xml"/><Relationship Id="rId5" Type="http://schemas.openxmlformats.org/officeDocument/2006/relationships/drawing" Target="../drawings/drawing2.xml"/><Relationship Id="rId4" Type="http://schemas.openxmlformats.org/officeDocument/2006/relationships/hyperlink" Target="https://www.calendarioweb.es/calendario-5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6C2CC-45AB-432A-B12D-6B6DE0C6AA86}">
  <sheetPr codeName="Hoja2"/>
  <dimension ref="A2:K54"/>
  <sheetViews>
    <sheetView tabSelected="1" workbookViewId="0">
      <selection activeCell="E3" sqref="E3:I15"/>
    </sheetView>
  </sheetViews>
  <sheetFormatPr baseColWidth="10" defaultRowHeight="15" x14ac:dyDescent="0.25"/>
  <cols>
    <col min="1" max="1" width="15.85546875" customWidth="1"/>
    <col min="2" max="2" width="24.5703125" customWidth="1"/>
    <col min="3" max="3" width="10.85546875" customWidth="1"/>
    <col min="4" max="4" width="2.140625" customWidth="1"/>
    <col min="5" max="5" width="28.42578125" customWidth="1"/>
    <col min="8" max="8" width="20.85546875" customWidth="1"/>
    <col min="9" max="9" width="28" customWidth="1"/>
    <col min="11" max="11" width="14" customWidth="1"/>
  </cols>
  <sheetData>
    <row r="2" spans="1:11" x14ac:dyDescent="0.25">
      <c r="A2" s="24" t="s">
        <v>9</v>
      </c>
      <c r="B2" s="24" t="s">
        <v>43</v>
      </c>
      <c r="C2" s="24" t="s">
        <v>41</v>
      </c>
      <c r="E2" s="5" t="s">
        <v>44</v>
      </c>
      <c r="F2" s="5" t="s">
        <v>2</v>
      </c>
      <c r="G2" s="5" t="s">
        <v>45</v>
      </c>
      <c r="H2" s="5" t="s">
        <v>46</v>
      </c>
      <c r="I2" s="5" t="s">
        <v>49</v>
      </c>
      <c r="K2" s="6" t="s">
        <v>9</v>
      </c>
    </row>
    <row r="3" spans="1:11" x14ac:dyDescent="0.25">
      <c r="A3" s="5" t="s">
        <v>11</v>
      </c>
      <c r="B3" s="5" t="s">
        <v>40</v>
      </c>
      <c r="C3" s="29">
        <v>4778</v>
      </c>
      <c r="E3" s="5" t="s">
        <v>42</v>
      </c>
      <c r="F3" s="5" t="s">
        <v>47</v>
      </c>
      <c r="G3" s="5" t="s">
        <v>70</v>
      </c>
      <c r="H3" s="5" t="s">
        <v>48</v>
      </c>
      <c r="I3" s="5" t="s">
        <v>71</v>
      </c>
      <c r="K3" s="5" t="s">
        <v>10</v>
      </c>
    </row>
    <row r="4" spans="1:11" x14ac:dyDescent="0.25">
      <c r="A4" s="5" t="s">
        <v>11</v>
      </c>
      <c r="B4" s="5" t="s">
        <v>58</v>
      </c>
      <c r="C4" s="30">
        <v>0.57999999999999996</v>
      </c>
      <c r="E4" s="5" t="s">
        <v>50</v>
      </c>
      <c r="F4" s="5" t="s">
        <v>51</v>
      </c>
      <c r="G4" s="5" t="s">
        <v>70</v>
      </c>
      <c r="H4" s="5" t="s">
        <v>48</v>
      </c>
      <c r="I4" s="5" t="s">
        <v>71</v>
      </c>
      <c r="K4" s="5" t="s">
        <v>11</v>
      </c>
    </row>
    <row r="5" spans="1:11" x14ac:dyDescent="0.25">
      <c r="A5" s="5" t="s">
        <v>11</v>
      </c>
      <c r="B5" s="5" t="s">
        <v>15</v>
      </c>
      <c r="C5" s="31">
        <v>3359</v>
      </c>
      <c r="E5" s="5" t="s">
        <v>52</v>
      </c>
      <c r="F5" s="5" t="s">
        <v>14</v>
      </c>
      <c r="G5" s="5" t="s">
        <v>72</v>
      </c>
      <c r="H5" s="5" t="s">
        <v>53</v>
      </c>
      <c r="I5" s="5" t="s">
        <v>74</v>
      </c>
      <c r="K5" s="5" t="s">
        <v>13</v>
      </c>
    </row>
    <row r="6" spans="1:11" x14ac:dyDescent="0.25">
      <c r="A6" s="5" t="s">
        <v>11</v>
      </c>
      <c r="B6" s="5" t="s">
        <v>42</v>
      </c>
      <c r="C6" s="25">
        <v>400</v>
      </c>
      <c r="E6" s="5" t="s">
        <v>54</v>
      </c>
      <c r="F6" s="5" t="s">
        <v>55</v>
      </c>
      <c r="G6" s="5" t="s">
        <v>72</v>
      </c>
      <c r="H6" s="5" t="s">
        <v>53</v>
      </c>
      <c r="I6" s="5" t="s">
        <v>74</v>
      </c>
      <c r="K6" s="5" t="s">
        <v>12</v>
      </c>
    </row>
    <row r="7" spans="1:11" x14ac:dyDescent="0.25">
      <c r="A7" s="5" t="s">
        <v>11</v>
      </c>
      <c r="B7" s="5" t="s">
        <v>54</v>
      </c>
      <c r="C7" s="28">
        <v>10.17</v>
      </c>
      <c r="E7" s="5" t="s">
        <v>40</v>
      </c>
      <c r="F7" s="5" t="s">
        <v>56</v>
      </c>
      <c r="G7" s="5" t="s">
        <v>72</v>
      </c>
      <c r="H7" s="5" t="s">
        <v>57</v>
      </c>
      <c r="I7" s="5" t="s">
        <v>75</v>
      </c>
    </row>
    <row r="8" spans="1:11" x14ac:dyDescent="0.25">
      <c r="A8" s="5" t="s">
        <v>11</v>
      </c>
      <c r="B8" s="5" t="s">
        <v>63</v>
      </c>
      <c r="C8" s="31">
        <v>1418</v>
      </c>
      <c r="E8" s="5" t="s">
        <v>58</v>
      </c>
      <c r="F8" s="5" t="s">
        <v>59</v>
      </c>
      <c r="G8" s="5" t="s">
        <v>72</v>
      </c>
      <c r="H8" s="5" t="s">
        <v>57</v>
      </c>
      <c r="I8" s="5" t="s">
        <v>75</v>
      </c>
    </row>
    <row r="9" spans="1:11" x14ac:dyDescent="0.25">
      <c r="A9" s="5" t="s">
        <v>11</v>
      </c>
      <c r="B9" s="5" t="s">
        <v>60</v>
      </c>
      <c r="C9" s="31">
        <v>2063</v>
      </c>
      <c r="E9" s="5" t="s">
        <v>60</v>
      </c>
      <c r="F9" s="5" t="s">
        <v>61</v>
      </c>
      <c r="G9" s="5" t="s">
        <v>72</v>
      </c>
      <c r="H9" s="5" t="s">
        <v>57</v>
      </c>
      <c r="I9" s="5" t="s">
        <v>75</v>
      </c>
    </row>
    <row r="10" spans="1:11" x14ac:dyDescent="0.25">
      <c r="A10" s="5" t="s">
        <v>11</v>
      </c>
      <c r="B10" s="5" t="s">
        <v>50</v>
      </c>
      <c r="C10" s="26">
        <v>34</v>
      </c>
      <c r="E10" s="5" t="s">
        <v>15</v>
      </c>
      <c r="F10" s="5" t="s">
        <v>61</v>
      </c>
      <c r="G10" s="5" t="s">
        <v>72</v>
      </c>
      <c r="H10" s="5" t="s">
        <v>62</v>
      </c>
      <c r="I10" s="5" t="s">
        <v>76</v>
      </c>
    </row>
    <row r="11" spans="1:11" x14ac:dyDescent="0.25">
      <c r="A11" s="5" t="s">
        <v>11</v>
      </c>
      <c r="B11" s="5" t="s">
        <v>52</v>
      </c>
      <c r="C11" s="27">
        <v>467.5</v>
      </c>
      <c r="E11" s="5" t="s">
        <v>63</v>
      </c>
      <c r="F11" s="5" t="s">
        <v>61</v>
      </c>
      <c r="G11" s="5" t="s">
        <v>72</v>
      </c>
      <c r="H11" s="5" t="s">
        <v>62</v>
      </c>
      <c r="I11" s="5" t="s">
        <v>76</v>
      </c>
    </row>
    <row r="12" spans="1:11" x14ac:dyDescent="0.25">
      <c r="A12" s="5" t="s">
        <v>11</v>
      </c>
      <c r="B12" s="5" t="s">
        <v>69</v>
      </c>
      <c r="C12" s="32">
        <v>2.94</v>
      </c>
      <c r="E12" s="5" t="s">
        <v>64</v>
      </c>
      <c r="F12" s="5" t="s">
        <v>61</v>
      </c>
      <c r="G12" s="5" t="s">
        <v>72</v>
      </c>
      <c r="H12" s="5" t="s">
        <v>62</v>
      </c>
      <c r="I12" s="5" t="s">
        <v>76</v>
      </c>
    </row>
    <row r="13" spans="1:11" x14ac:dyDescent="0.25">
      <c r="A13" s="5" t="s">
        <v>11</v>
      </c>
      <c r="B13" s="5" t="s">
        <v>66</v>
      </c>
      <c r="C13" s="31">
        <v>1500</v>
      </c>
      <c r="E13" s="5" t="s">
        <v>65</v>
      </c>
      <c r="F13" s="5" t="s">
        <v>61</v>
      </c>
      <c r="G13" s="5" t="s">
        <v>72</v>
      </c>
      <c r="H13" s="5" t="s">
        <v>62</v>
      </c>
      <c r="I13" s="5" t="s">
        <v>76</v>
      </c>
    </row>
    <row r="14" spans="1:11" x14ac:dyDescent="0.25">
      <c r="A14" s="5" t="s">
        <v>11</v>
      </c>
      <c r="B14" s="5" t="s">
        <v>64</v>
      </c>
      <c r="C14" s="31">
        <v>1515</v>
      </c>
      <c r="E14" s="5" t="s">
        <v>66</v>
      </c>
      <c r="F14" s="5" t="s">
        <v>61</v>
      </c>
      <c r="G14" s="5" t="s">
        <v>72</v>
      </c>
      <c r="H14" s="5" t="s">
        <v>62</v>
      </c>
      <c r="I14" s="5" t="s">
        <v>76</v>
      </c>
    </row>
    <row r="15" spans="1:11" x14ac:dyDescent="0.25">
      <c r="A15" s="5" t="s">
        <v>11</v>
      </c>
      <c r="B15" s="5" t="s">
        <v>65</v>
      </c>
      <c r="C15" s="31">
        <v>509</v>
      </c>
      <c r="E15" s="5" t="s">
        <v>69</v>
      </c>
      <c r="F15" s="5" t="s">
        <v>67</v>
      </c>
      <c r="G15" s="5" t="s">
        <v>73</v>
      </c>
      <c r="H15" s="5" t="s">
        <v>68</v>
      </c>
      <c r="I15" s="5" t="s">
        <v>77</v>
      </c>
    </row>
    <row r="16" spans="1:11" x14ac:dyDescent="0.25">
      <c r="A16" s="5" t="s">
        <v>10</v>
      </c>
      <c r="B16" s="5" t="s">
        <v>40</v>
      </c>
      <c r="C16" s="29">
        <v>4032</v>
      </c>
    </row>
    <row r="17" spans="1:3" x14ac:dyDescent="0.25">
      <c r="A17" s="5" t="s">
        <v>10</v>
      </c>
      <c r="B17" s="5" t="s">
        <v>58</v>
      </c>
      <c r="C17" s="30">
        <v>0.57999999999999996</v>
      </c>
    </row>
    <row r="18" spans="1:3" x14ac:dyDescent="0.25">
      <c r="A18" s="5" t="s">
        <v>10</v>
      </c>
      <c r="B18" s="5" t="s">
        <v>15</v>
      </c>
      <c r="C18" s="31">
        <v>9202</v>
      </c>
    </row>
    <row r="19" spans="1:3" x14ac:dyDescent="0.25">
      <c r="A19" s="5" t="s">
        <v>10</v>
      </c>
      <c r="B19" s="5" t="s">
        <v>42</v>
      </c>
      <c r="C19" s="25">
        <v>400</v>
      </c>
    </row>
    <row r="20" spans="1:3" x14ac:dyDescent="0.25">
      <c r="A20" s="5" t="s">
        <v>10</v>
      </c>
      <c r="B20" s="5" t="s">
        <v>54</v>
      </c>
      <c r="C20" s="28">
        <v>10.17</v>
      </c>
    </row>
    <row r="21" spans="1:3" x14ac:dyDescent="0.25">
      <c r="A21" s="5" t="s">
        <v>10</v>
      </c>
      <c r="B21" s="5" t="s">
        <v>63</v>
      </c>
      <c r="C21" s="31">
        <v>1375</v>
      </c>
    </row>
    <row r="22" spans="1:3" x14ac:dyDescent="0.25">
      <c r="A22" s="5" t="s">
        <v>10</v>
      </c>
      <c r="B22" s="5" t="s">
        <v>60</v>
      </c>
      <c r="C22" s="31">
        <v>1972</v>
      </c>
    </row>
    <row r="23" spans="1:3" x14ac:dyDescent="0.25">
      <c r="A23" s="5" t="s">
        <v>10</v>
      </c>
      <c r="B23" s="5" t="s">
        <v>50</v>
      </c>
      <c r="C23" s="26">
        <v>41</v>
      </c>
    </row>
    <row r="24" spans="1:3" x14ac:dyDescent="0.25">
      <c r="A24" s="5" t="s">
        <v>10</v>
      </c>
      <c r="B24" s="5" t="s">
        <v>52</v>
      </c>
      <c r="C24" s="27">
        <v>467.5</v>
      </c>
    </row>
    <row r="25" spans="1:3" x14ac:dyDescent="0.25">
      <c r="A25" s="5" t="s">
        <v>10</v>
      </c>
      <c r="B25" s="5" t="s">
        <v>69</v>
      </c>
      <c r="C25" s="32">
        <v>2.94</v>
      </c>
    </row>
    <row r="26" spans="1:3" x14ac:dyDescent="0.25">
      <c r="A26" s="5" t="s">
        <v>10</v>
      </c>
      <c r="B26" s="5" t="s">
        <v>66</v>
      </c>
      <c r="C26" s="31">
        <v>1500</v>
      </c>
    </row>
    <row r="27" spans="1:3" x14ac:dyDescent="0.25">
      <c r="A27" s="5" t="s">
        <v>10</v>
      </c>
      <c r="B27" s="5" t="s">
        <v>64</v>
      </c>
      <c r="C27" s="31">
        <v>1515</v>
      </c>
    </row>
    <row r="28" spans="1:3" x14ac:dyDescent="0.25">
      <c r="A28" s="5" t="s">
        <v>10</v>
      </c>
      <c r="B28" s="5" t="s">
        <v>65</v>
      </c>
      <c r="C28" s="31">
        <v>601</v>
      </c>
    </row>
    <row r="29" spans="1:3" x14ac:dyDescent="0.25">
      <c r="A29" s="5" t="s">
        <v>12</v>
      </c>
      <c r="B29" s="5" t="s">
        <v>40</v>
      </c>
      <c r="C29" s="29">
        <v>4728</v>
      </c>
    </row>
    <row r="30" spans="1:3" x14ac:dyDescent="0.25">
      <c r="A30" s="5" t="s">
        <v>12</v>
      </c>
      <c r="B30" s="5" t="s">
        <v>58</v>
      </c>
      <c r="C30" s="30">
        <v>0.57999999999999996</v>
      </c>
    </row>
    <row r="31" spans="1:3" x14ac:dyDescent="0.25">
      <c r="A31" s="5" t="s">
        <v>12</v>
      </c>
      <c r="B31" s="5" t="s">
        <v>15</v>
      </c>
      <c r="C31" s="31">
        <v>3402</v>
      </c>
    </row>
    <row r="32" spans="1:3" x14ac:dyDescent="0.25">
      <c r="A32" s="5" t="s">
        <v>12</v>
      </c>
      <c r="B32" s="5" t="s">
        <v>42</v>
      </c>
      <c r="C32" s="25">
        <v>400</v>
      </c>
    </row>
    <row r="33" spans="1:3" x14ac:dyDescent="0.25">
      <c r="A33" s="5" t="s">
        <v>12</v>
      </c>
      <c r="B33" s="5" t="s">
        <v>54</v>
      </c>
      <c r="C33" s="28">
        <v>10.17</v>
      </c>
    </row>
    <row r="34" spans="1:3" x14ac:dyDescent="0.25">
      <c r="A34" s="5" t="s">
        <v>12</v>
      </c>
      <c r="B34" s="5" t="s">
        <v>63</v>
      </c>
      <c r="C34" s="31">
        <v>1493</v>
      </c>
    </row>
    <row r="35" spans="1:3" x14ac:dyDescent="0.25">
      <c r="A35" s="5" t="s">
        <v>12</v>
      </c>
      <c r="B35" s="5" t="s">
        <v>60</v>
      </c>
      <c r="C35" s="31">
        <v>2298</v>
      </c>
    </row>
    <row r="36" spans="1:3" x14ac:dyDescent="0.25">
      <c r="A36" s="5" t="s">
        <v>12</v>
      </c>
      <c r="B36" s="5" t="s">
        <v>50</v>
      </c>
      <c r="C36" s="26">
        <v>31</v>
      </c>
    </row>
    <row r="37" spans="1:3" x14ac:dyDescent="0.25">
      <c r="A37" s="5" t="s">
        <v>12</v>
      </c>
      <c r="B37" s="5" t="s">
        <v>52</v>
      </c>
      <c r="C37" s="27">
        <v>467.5</v>
      </c>
    </row>
    <row r="38" spans="1:3" x14ac:dyDescent="0.25">
      <c r="A38" s="5" t="s">
        <v>12</v>
      </c>
      <c r="B38" s="5" t="s">
        <v>69</v>
      </c>
      <c r="C38" s="32">
        <v>2.94</v>
      </c>
    </row>
    <row r="39" spans="1:3" x14ac:dyDescent="0.25">
      <c r="A39" s="5" t="s">
        <v>12</v>
      </c>
      <c r="B39" s="5" t="s">
        <v>66</v>
      </c>
      <c r="C39" s="31">
        <v>1500</v>
      </c>
    </row>
    <row r="40" spans="1:3" x14ac:dyDescent="0.25">
      <c r="A40" s="5" t="s">
        <v>12</v>
      </c>
      <c r="B40" s="5" t="s">
        <v>64</v>
      </c>
      <c r="C40" s="31">
        <v>1563</v>
      </c>
    </row>
    <row r="41" spans="1:3" x14ac:dyDescent="0.25">
      <c r="A41" s="5" t="s">
        <v>12</v>
      </c>
      <c r="B41" s="5" t="s">
        <v>65</v>
      </c>
      <c r="C41" s="31">
        <v>463</v>
      </c>
    </row>
    <row r="42" spans="1:3" x14ac:dyDescent="0.25">
      <c r="A42" s="5" t="s">
        <v>13</v>
      </c>
      <c r="B42" s="5" t="s">
        <v>40</v>
      </c>
      <c r="C42" s="29">
        <v>4048</v>
      </c>
    </row>
    <row r="43" spans="1:3" x14ac:dyDescent="0.25">
      <c r="A43" s="5" t="s">
        <v>13</v>
      </c>
      <c r="B43" s="5" t="s">
        <v>58</v>
      </c>
      <c r="C43" s="30">
        <v>0.57999999999999996</v>
      </c>
    </row>
    <row r="44" spans="1:3" x14ac:dyDescent="0.25">
      <c r="A44" s="5" t="s">
        <v>13</v>
      </c>
      <c r="B44" s="5" t="s">
        <v>15</v>
      </c>
      <c r="C44" s="31">
        <v>9245</v>
      </c>
    </row>
    <row r="45" spans="1:3" x14ac:dyDescent="0.25">
      <c r="A45" s="5" t="s">
        <v>13</v>
      </c>
      <c r="B45" s="5" t="s">
        <v>42</v>
      </c>
      <c r="C45" s="25">
        <v>400</v>
      </c>
    </row>
    <row r="46" spans="1:3" x14ac:dyDescent="0.25">
      <c r="A46" s="5" t="s">
        <v>13</v>
      </c>
      <c r="B46" s="5" t="s">
        <v>54</v>
      </c>
      <c r="C46" s="28">
        <v>10.17</v>
      </c>
    </row>
    <row r="47" spans="1:3" x14ac:dyDescent="0.25">
      <c r="A47" s="5" t="s">
        <v>13</v>
      </c>
      <c r="B47" s="5" t="s">
        <v>63</v>
      </c>
      <c r="C47" s="31">
        <v>1448</v>
      </c>
    </row>
    <row r="48" spans="1:3" x14ac:dyDescent="0.25">
      <c r="A48" s="5" t="s">
        <v>13</v>
      </c>
      <c r="B48" s="5" t="s">
        <v>60</v>
      </c>
      <c r="C48" s="31">
        <v>2155</v>
      </c>
    </row>
    <row r="49" spans="1:3" x14ac:dyDescent="0.25">
      <c r="A49" s="5" t="s">
        <v>13</v>
      </c>
      <c r="B49" s="5" t="s">
        <v>50</v>
      </c>
      <c r="C49" s="26">
        <v>36</v>
      </c>
    </row>
    <row r="50" spans="1:3" x14ac:dyDescent="0.25">
      <c r="A50" s="5" t="s">
        <v>13</v>
      </c>
      <c r="B50" s="5" t="s">
        <v>52</v>
      </c>
      <c r="C50" s="27">
        <v>467.5</v>
      </c>
    </row>
    <row r="51" spans="1:3" x14ac:dyDescent="0.25">
      <c r="A51" s="5" t="s">
        <v>13</v>
      </c>
      <c r="B51" s="5" t="s">
        <v>69</v>
      </c>
      <c r="C51" s="32">
        <v>2.94</v>
      </c>
    </row>
    <row r="52" spans="1:3" x14ac:dyDescent="0.25">
      <c r="A52" s="5" t="s">
        <v>13</v>
      </c>
      <c r="B52" s="5" t="s">
        <v>66</v>
      </c>
      <c r="C52" s="31">
        <v>1500</v>
      </c>
    </row>
    <row r="53" spans="1:3" x14ac:dyDescent="0.25">
      <c r="A53" s="5" t="s">
        <v>13</v>
      </c>
      <c r="B53" s="5" t="s">
        <v>64</v>
      </c>
      <c r="C53" s="31">
        <v>1515</v>
      </c>
    </row>
    <row r="54" spans="1:3" x14ac:dyDescent="0.25">
      <c r="A54" s="5" t="s">
        <v>13</v>
      </c>
      <c r="B54" s="5" t="s">
        <v>65</v>
      </c>
      <c r="C54" s="31">
        <v>537</v>
      </c>
    </row>
  </sheetData>
  <dataValidations count="2">
    <dataValidation type="list" allowBlank="1" showInputMessage="1" showErrorMessage="1" sqref="A3:A54" xr:uid="{4BD84B5D-844C-44CA-ABAD-D2E201944695}">
      <formula1>$K$3:$K$6</formula1>
    </dataValidation>
    <dataValidation type="list" allowBlank="1" showInputMessage="1" showErrorMessage="1" sqref="B3:B54" xr:uid="{BB8A1F5B-0FDD-44B6-B555-1542289B3605}">
      <formula1>$E$3:$E$15</formula1>
    </dataValidation>
  </dataValidations>
  <pageMargins left="0.7" right="0.7" top="0.75" bottom="0.75" header="0.3" footer="0.3"/>
  <legacy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D5C58-4C6B-4488-9A34-FCFEDD57B0B7}">
  <sheetPr codeName="Hoja5"/>
  <dimension ref="B5:H33"/>
  <sheetViews>
    <sheetView workbookViewId="0">
      <selection activeCell="J7" sqref="J7"/>
    </sheetView>
  </sheetViews>
  <sheetFormatPr baseColWidth="10" defaultRowHeight="15" x14ac:dyDescent="0.25"/>
  <cols>
    <col min="1" max="1" width="8.28515625" customWidth="1"/>
    <col min="2" max="2" width="35.140625" bestFit="1" customWidth="1"/>
    <col min="3" max="3" width="22.42578125" bestFit="1" customWidth="1"/>
    <col min="4" max="4" width="12.42578125" bestFit="1" customWidth="1"/>
    <col min="5" max="5" width="12.140625" bestFit="1" customWidth="1"/>
    <col min="6" max="6" width="12.7109375" bestFit="1" customWidth="1"/>
    <col min="7" max="7" width="12.5703125" bestFit="1" customWidth="1"/>
  </cols>
  <sheetData>
    <row r="5" spans="2:7" x14ac:dyDescent="0.25">
      <c r="B5" s="16" t="s">
        <v>9</v>
      </c>
      <c r="C5" t="s">
        <v>10</v>
      </c>
    </row>
    <row r="7" spans="2:7" x14ac:dyDescent="0.25">
      <c r="B7" s="16" t="s">
        <v>78</v>
      </c>
      <c r="C7" t="s">
        <v>80</v>
      </c>
    </row>
    <row r="8" spans="2:7" x14ac:dyDescent="0.25">
      <c r="B8" s="33" t="s">
        <v>42</v>
      </c>
      <c r="C8">
        <v>400</v>
      </c>
    </row>
    <row r="9" spans="2:7" x14ac:dyDescent="0.25">
      <c r="B9" s="33" t="s">
        <v>50</v>
      </c>
      <c r="C9">
        <v>41</v>
      </c>
      <c r="D9" t="s">
        <v>81</v>
      </c>
      <c r="F9" s="34">
        <f>C9*C8</f>
        <v>16400</v>
      </c>
      <c r="G9" t="s">
        <v>83</v>
      </c>
    </row>
    <row r="10" spans="2:7" x14ac:dyDescent="0.25">
      <c r="B10" s="33" t="s">
        <v>52</v>
      </c>
      <c r="C10">
        <v>467.5</v>
      </c>
    </row>
    <row r="11" spans="2:7" x14ac:dyDescent="0.25">
      <c r="B11" s="33" t="s">
        <v>54</v>
      </c>
      <c r="C11">
        <v>10.17</v>
      </c>
      <c r="D11" t="s">
        <v>84</v>
      </c>
      <c r="F11" s="34">
        <f>C11*C10</f>
        <v>4754.4750000000004</v>
      </c>
    </row>
    <row r="12" spans="2:7" x14ac:dyDescent="0.25">
      <c r="B12" s="33" t="s">
        <v>40</v>
      </c>
      <c r="C12">
        <v>4032</v>
      </c>
    </row>
    <row r="13" spans="2:7" x14ac:dyDescent="0.25">
      <c r="B13" s="33" t="s">
        <v>58</v>
      </c>
      <c r="C13">
        <v>0.57999999999999996</v>
      </c>
    </row>
    <row r="14" spans="2:7" x14ac:dyDescent="0.25">
      <c r="B14" s="33" t="s">
        <v>60</v>
      </c>
      <c r="C14">
        <v>1972</v>
      </c>
      <c r="D14" t="s">
        <v>85</v>
      </c>
      <c r="F14" s="34">
        <f>(C12*C13)+C14</f>
        <v>4310.5599999999995</v>
      </c>
    </row>
    <row r="15" spans="2:7" x14ac:dyDescent="0.25">
      <c r="B15" s="33" t="s">
        <v>15</v>
      </c>
      <c r="C15">
        <v>9202</v>
      </c>
    </row>
    <row r="16" spans="2:7" x14ac:dyDescent="0.25">
      <c r="B16" s="33" t="s">
        <v>63</v>
      </c>
      <c r="C16">
        <v>1375</v>
      </c>
    </row>
    <row r="17" spans="2:8" x14ac:dyDescent="0.25">
      <c r="B17" s="33" t="s">
        <v>66</v>
      </c>
      <c r="C17">
        <v>1500</v>
      </c>
    </row>
    <row r="18" spans="2:8" x14ac:dyDescent="0.25">
      <c r="B18" s="33" t="s">
        <v>64</v>
      </c>
      <c r="C18">
        <v>1515</v>
      </c>
    </row>
    <row r="19" spans="2:8" x14ac:dyDescent="0.25">
      <c r="B19" s="33" t="s">
        <v>65</v>
      </c>
      <c r="C19">
        <v>601</v>
      </c>
      <c r="D19" t="s">
        <v>86</v>
      </c>
      <c r="F19" s="34">
        <f>C15+C16+C17+C18+C19</f>
        <v>14193</v>
      </c>
      <c r="G19" t="s">
        <v>87</v>
      </c>
      <c r="H19" s="34">
        <f>F11+F14+F19</f>
        <v>23258.035</v>
      </c>
    </row>
    <row r="20" spans="2:8" x14ac:dyDescent="0.25">
      <c r="B20" s="33" t="s">
        <v>69</v>
      </c>
      <c r="C20">
        <v>2.94</v>
      </c>
    </row>
    <row r="21" spans="2:8" x14ac:dyDescent="0.25">
      <c r="B21" s="33" t="s">
        <v>79</v>
      </c>
      <c r="C21">
        <v>21119.19</v>
      </c>
    </row>
    <row r="26" spans="2:8" x14ac:dyDescent="0.25">
      <c r="B26" s="16" t="s">
        <v>80</v>
      </c>
      <c r="C26" s="16" t="s">
        <v>82</v>
      </c>
    </row>
    <row r="27" spans="2:8" x14ac:dyDescent="0.25">
      <c r="B27" s="16" t="s">
        <v>78</v>
      </c>
      <c r="C27" t="s">
        <v>11</v>
      </c>
      <c r="D27" t="s">
        <v>10</v>
      </c>
      <c r="E27" t="s">
        <v>12</v>
      </c>
      <c r="F27" t="s">
        <v>13</v>
      </c>
      <c r="G27" t="s">
        <v>79</v>
      </c>
    </row>
    <row r="28" spans="2:8" x14ac:dyDescent="0.25">
      <c r="B28" s="33" t="s">
        <v>15</v>
      </c>
      <c r="C28">
        <v>3359</v>
      </c>
      <c r="D28">
        <v>9202</v>
      </c>
      <c r="E28">
        <v>3402</v>
      </c>
      <c r="F28">
        <v>9245</v>
      </c>
      <c r="G28">
        <v>25208</v>
      </c>
    </row>
    <row r="29" spans="2:8" x14ac:dyDescent="0.25">
      <c r="B29" s="33" t="s">
        <v>63</v>
      </c>
      <c r="C29">
        <v>1418</v>
      </c>
      <c r="D29">
        <v>1375</v>
      </c>
      <c r="E29">
        <v>1493</v>
      </c>
      <c r="F29">
        <v>1448</v>
      </c>
      <c r="G29">
        <v>5734</v>
      </c>
    </row>
    <row r="30" spans="2:8" x14ac:dyDescent="0.25">
      <c r="B30" s="33" t="s">
        <v>66</v>
      </c>
      <c r="C30">
        <v>1500</v>
      </c>
      <c r="D30">
        <v>1500</v>
      </c>
      <c r="E30">
        <v>1500</v>
      </c>
      <c r="F30">
        <v>1500</v>
      </c>
      <c r="G30">
        <v>6000</v>
      </c>
    </row>
    <row r="31" spans="2:8" x14ac:dyDescent="0.25">
      <c r="B31" s="33" t="s">
        <v>64</v>
      </c>
      <c r="C31">
        <v>1515</v>
      </c>
      <c r="D31">
        <v>1515</v>
      </c>
      <c r="E31">
        <v>1563</v>
      </c>
      <c r="F31">
        <v>1515</v>
      </c>
      <c r="G31">
        <v>6108</v>
      </c>
    </row>
    <row r="32" spans="2:8" x14ac:dyDescent="0.25">
      <c r="B32" s="33" t="s">
        <v>65</v>
      </c>
      <c r="C32">
        <v>509</v>
      </c>
      <c r="D32">
        <v>601</v>
      </c>
      <c r="E32">
        <v>463</v>
      </c>
      <c r="F32">
        <v>537</v>
      </c>
      <c r="G32">
        <v>2110</v>
      </c>
    </row>
    <row r="33" spans="2:7" x14ac:dyDescent="0.25">
      <c r="B33" s="33" t="s">
        <v>79</v>
      </c>
      <c r="C33">
        <v>8301</v>
      </c>
      <c r="D33">
        <v>14193</v>
      </c>
      <c r="E33">
        <v>8421</v>
      </c>
      <c r="F33">
        <v>14245</v>
      </c>
      <c r="G33">
        <v>45160</v>
      </c>
    </row>
  </sheetData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9F0-37E1-48B2-8EFA-B7B10277B50F}">
  <sheetPr codeName="Hoja3">
    <tabColor rgb="FFFF0000"/>
  </sheetPr>
  <dimension ref="B1:BB113"/>
  <sheetViews>
    <sheetView showGridLines="0" topLeftCell="K1" zoomScaleNormal="100" workbookViewId="0">
      <selection activeCell="AF36" sqref="AF36"/>
    </sheetView>
  </sheetViews>
  <sheetFormatPr baseColWidth="10" defaultRowHeight="15" x14ac:dyDescent="0.25"/>
  <cols>
    <col min="1" max="1" width="2.28515625" customWidth="1"/>
    <col min="3" max="3" width="14" customWidth="1"/>
    <col min="6" max="6" width="6.140625" customWidth="1"/>
    <col min="7" max="7" width="5" customWidth="1"/>
    <col min="8" max="8" width="11.140625" customWidth="1"/>
    <col min="9" max="9" width="13" bestFit="1" customWidth="1"/>
    <col min="10" max="10" width="13.140625" customWidth="1"/>
    <col min="11" max="11" width="10.28515625" customWidth="1"/>
    <col min="12" max="12" width="2.140625" customWidth="1"/>
    <col min="14" max="14" width="4.7109375" customWidth="1"/>
    <col min="15" max="15" width="4.42578125" customWidth="1"/>
    <col min="22" max="22" width="17.42578125" customWidth="1"/>
    <col min="25" max="25" width="4.140625" customWidth="1"/>
    <col min="30" max="30" width="5" customWidth="1"/>
  </cols>
  <sheetData>
    <row r="1" spans="2:54" x14ac:dyDescent="0.25">
      <c r="B1" t="s">
        <v>16</v>
      </c>
      <c r="E1" s="4"/>
    </row>
    <row r="2" spans="2:54" s="5" customFormat="1" ht="11.25" x14ac:dyDescent="0.2">
      <c r="B2" s="19" t="s">
        <v>8</v>
      </c>
      <c r="C2" s="20">
        <v>1</v>
      </c>
      <c r="D2" s="20">
        <f t="shared" ref="D2:BB2" si="0">C2+1</f>
        <v>2</v>
      </c>
      <c r="E2" s="20">
        <f t="shared" si="0"/>
        <v>3</v>
      </c>
      <c r="F2" s="20">
        <f t="shared" si="0"/>
        <v>4</v>
      </c>
      <c r="G2" s="20">
        <f t="shared" si="0"/>
        <v>5</v>
      </c>
      <c r="H2" s="20">
        <f t="shared" si="0"/>
        <v>6</v>
      </c>
      <c r="I2" s="20">
        <f t="shared" si="0"/>
        <v>7</v>
      </c>
      <c r="J2" s="20">
        <f t="shared" si="0"/>
        <v>8</v>
      </c>
      <c r="K2" s="20">
        <f t="shared" si="0"/>
        <v>9</v>
      </c>
      <c r="L2" s="20">
        <f t="shared" si="0"/>
        <v>10</v>
      </c>
      <c r="M2" s="20">
        <f t="shared" si="0"/>
        <v>11</v>
      </c>
      <c r="N2" s="20">
        <f t="shared" si="0"/>
        <v>12</v>
      </c>
      <c r="O2" s="20">
        <f t="shared" si="0"/>
        <v>13</v>
      </c>
      <c r="P2" s="20">
        <f t="shared" si="0"/>
        <v>14</v>
      </c>
      <c r="Q2" s="20">
        <f t="shared" si="0"/>
        <v>15</v>
      </c>
      <c r="R2" s="20">
        <f t="shared" si="0"/>
        <v>16</v>
      </c>
      <c r="S2" s="20">
        <f t="shared" si="0"/>
        <v>17</v>
      </c>
      <c r="T2" s="20">
        <f t="shared" si="0"/>
        <v>18</v>
      </c>
      <c r="U2" s="20">
        <f t="shared" si="0"/>
        <v>19</v>
      </c>
      <c r="V2" s="20">
        <f t="shared" si="0"/>
        <v>20</v>
      </c>
      <c r="W2" s="20">
        <f t="shared" si="0"/>
        <v>21</v>
      </c>
      <c r="X2" s="20">
        <f t="shared" si="0"/>
        <v>22</v>
      </c>
      <c r="Y2" s="20">
        <f t="shared" si="0"/>
        <v>23</v>
      </c>
      <c r="Z2" s="20">
        <f t="shared" si="0"/>
        <v>24</v>
      </c>
      <c r="AA2" s="20">
        <f t="shared" si="0"/>
        <v>25</v>
      </c>
      <c r="AB2" s="20">
        <f t="shared" si="0"/>
        <v>26</v>
      </c>
      <c r="AC2" s="20">
        <f t="shared" si="0"/>
        <v>27</v>
      </c>
      <c r="AD2" s="20">
        <f t="shared" si="0"/>
        <v>28</v>
      </c>
      <c r="AE2" s="20">
        <f t="shared" si="0"/>
        <v>29</v>
      </c>
      <c r="AF2" s="20">
        <f t="shared" si="0"/>
        <v>30</v>
      </c>
      <c r="AG2" s="20">
        <f t="shared" si="0"/>
        <v>31</v>
      </c>
      <c r="AH2" s="20">
        <f t="shared" si="0"/>
        <v>32</v>
      </c>
      <c r="AI2" s="20">
        <f t="shared" si="0"/>
        <v>33</v>
      </c>
      <c r="AJ2" s="20">
        <f t="shared" si="0"/>
        <v>34</v>
      </c>
      <c r="AK2" s="20">
        <f t="shared" si="0"/>
        <v>35</v>
      </c>
      <c r="AL2" s="20">
        <f t="shared" si="0"/>
        <v>36</v>
      </c>
      <c r="AM2" s="20">
        <f t="shared" si="0"/>
        <v>37</v>
      </c>
      <c r="AN2" s="20">
        <f t="shared" si="0"/>
        <v>38</v>
      </c>
      <c r="AO2" s="20">
        <f t="shared" si="0"/>
        <v>39</v>
      </c>
      <c r="AP2" s="20">
        <f t="shared" si="0"/>
        <v>40</v>
      </c>
      <c r="AQ2" s="20">
        <f t="shared" si="0"/>
        <v>41</v>
      </c>
      <c r="AR2" s="20">
        <f t="shared" si="0"/>
        <v>42</v>
      </c>
      <c r="AS2" s="20">
        <f t="shared" si="0"/>
        <v>43</v>
      </c>
      <c r="AT2" s="20">
        <f t="shared" si="0"/>
        <v>44</v>
      </c>
      <c r="AU2" s="20">
        <f t="shared" si="0"/>
        <v>45</v>
      </c>
      <c r="AV2" s="20">
        <f t="shared" si="0"/>
        <v>46</v>
      </c>
      <c r="AW2" s="20">
        <f t="shared" si="0"/>
        <v>47</v>
      </c>
      <c r="AX2" s="20">
        <f t="shared" si="0"/>
        <v>48</v>
      </c>
      <c r="AY2" s="20">
        <f t="shared" si="0"/>
        <v>49</v>
      </c>
      <c r="AZ2" s="20">
        <f t="shared" si="0"/>
        <v>50</v>
      </c>
      <c r="BA2" s="20">
        <f t="shared" si="0"/>
        <v>51</v>
      </c>
      <c r="BB2" s="20">
        <f t="shared" si="0"/>
        <v>52</v>
      </c>
    </row>
    <row r="3" spans="2:54" s="5" customFormat="1" ht="11.25" x14ac:dyDescent="0.2">
      <c r="B3" s="19" t="s">
        <v>0</v>
      </c>
      <c r="C3" s="5">
        <v>2.2056046342322708</v>
      </c>
      <c r="D3" s="5">
        <v>2.1794361491248422</v>
      </c>
      <c r="E3" s="5">
        <v>2.1551067078642214</v>
      </c>
      <c r="F3" s="5">
        <v>2.1330067958375292</v>
      </c>
      <c r="G3" s="5">
        <v>2.1135268984318833</v>
      </c>
      <c r="H3" s="5">
        <v>2.0970575010344046</v>
      </c>
      <c r="I3" s="5">
        <v>2.0839890890322117</v>
      </c>
      <c r="J3" s="5">
        <v>2.0747121478124235</v>
      </c>
      <c r="K3" s="5">
        <v>2.0696171627621611</v>
      </c>
      <c r="L3" s="5">
        <v>2.0690946192685433</v>
      </c>
      <c r="M3" s="5">
        <v>2.073535002718689</v>
      </c>
      <c r="N3" s="5">
        <v>2.0833287984997182</v>
      </c>
      <c r="O3" s="5">
        <v>2.0988664919987494</v>
      </c>
      <c r="P3" s="5">
        <v>2.1205385686029028</v>
      </c>
      <c r="Q3" s="5">
        <v>2.1487355136992985</v>
      </c>
      <c r="R3" s="5">
        <v>2.1838478126750549</v>
      </c>
      <c r="S3" s="5">
        <v>2.2262659509172917</v>
      </c>
      <c r="T3" s="5">
        <v>2.2763804138131287</v>
      </c>
      <c r="U3" s="5">
        <v>2.3348421305996747</v>
      </c>
      <c r="V3" s="5">
        <v>2.4042268733428696</v>
      </c>
      <c r="W3" s="5">
        <v>2.487973555770516</v>
      </c>
      <c r="X3" s="5">
        <v>2.5896144997052999</v>
      </c>
      <c r="Y3" s="5">
        <v>2.7128813533191964</v>
      </c>
      <c r="Z3" s="5">
        <v>2.8611149455861629</v>
      </c>
      <c r="AA3" s="5">
        <v>3.0314047387684346</v>
      </c>
      <c r="AB3" s="5">
        <v>3.216027880654619</v>
      </c>
      <c r="AC3" s="5">
        <v>3.407137729593487</v>
      </c>
      <c r="AD3" s="5">
        <v>3.5968876439338113</v>
      </c>
      <c r="AE3" s="5">
        <v>3.7774309820243603</v>
      </c>
      <c r="AF3" s="5">
        <v>3.9409211022139079</v>
      </c>
      <c r="AG3" s="5">
        <v>4.079511362851223</v>
      </c>
      <c r="AH3" s="5">
        <v>4.1853551222850793</v>
      </c>
      <c r="AI3" s="5">
        <v>4.2506057388642464</v>
      </c>
      <c r="AJ3" s="5">
        <v>4.2674165709374954</v>
      </c>
      <c r="AK3" s="5">
        <v>4.2279409768535974</v>
      </c>
      <c r="AL3" s="5">
        <v>4.1243323149613245</v>
      </c>
      <c r="AM3" s="5">
        <v>3.9504752964139498</v>
      </c>
      <c r="AN3" s="5">
        <v>3.726160800254338</v>
      </c>
      <c r="AO3" s="5">
        <v>3.4911223248661014</v>
      </c>
      <c r="AP3" s="5">
        <v>3.2785336847102662</v>
      </c>
      <c r="AQ3" s="5">
        <v>3.0932779848632848</v>
      </c>
      <c r="AR3" s="5">
        <v>2.9331656530554668</v>
      </c>
      <c r="AS3" s="5">
        <v>2.7960071170171212</v>
      </c>
      <c r="AT3" s="5">
        <v>2.6796128044785585</v>
      </c>
      <c r="AU3" s="5">
        <v>2.581793143170088</v>
      </c>
      <c r="AV3" s="5">
        <v>2.5003585608220198</v>
      </c>
      <c r="AW3" s="5">
        <v>2.4331194851646627</v>
      </c>
      <c r="AX3" s="5">
        <v>2.3778863439283269</v>
      </c>
      <c r="AY3" s="5">
        <v>2.3324695648433216</v>
      </c>
      <c r="AZ3" s="5">
        <v>2.2946795756399569</v>
      </c>
      <c r="BA3" s="5">
        <v>2.2623268040485418</v>
      </c>
      <c r="BB3" s="5">
        <v>2.2332216777993867</v>
      </c>
    </row>
    <row r="4" spans="2:54" s="5" customFormat="1" ht="11.25" x14ac:dyDescent="0.2">
      <c r="B4" s="19" t="s">
        <v>1</v>
      </c>
      <c r="C4" s="5">
        <v>2.4506718158136347</v>
      </c>
      <c r="D4" s="5">
        <v>2.4215957212498198</v>
      </c>
      <c r="E4" s="5">
        <v>2.3945630087380243</v>
      </c>
      <c r="F4" s="5">
        <v>2.370007550930588</v>
      </c>
      <c r="G4" s="5">
        <v>2.3483632204798708</v>
      </c>
      <c r="H4" s="5">
        <v>2.3300638900382276</v>
      </c>
      <c r="I4" s="5">
        <v>2.3155434322580128</v>
      </c>
      <c r="J4" s="5">
        <v>2.305235719791582</v>
      </c>
      <c r="K4" s="5">
        <v>2.2995746252912905</v>
      </c>
      <c r="L4" s="5">
        <v>2.2989940214094928</v>
      </c>
      <c r="M4" s="5">
        <v>2.3039277807985434</v>
      </c>
      <c r="N4" s="5">
        <v>2.3148097761107982</v>
      </c>
      <c r="O4" s="5">
        <v>2.3320738799986107</v>
      </c>
      <c r="P4" s="5">
        <v>2.3561539651143368</v>
      </c>
      <c r="Q4" s="5">
        <v>2.387483904110332</v>
      </c>
      <c r="R4" s="5">
        <v>2.4264975696389501</v>
      </c>
      <c r="S4" s="5">
        <v>2.4736288343525468</v>
      </c>
      <c r="T4" s="5">
        <v>2.5293115709034764</v>
      </c>
      <c r="U4" s="5">
        <v>2.5942690339996388</v>
      </c>
      <c r="V4" s="5">
        <v>2.6713631926031884</v>
      </c>
      <c r="W4" s="5">
        <v>2.7644150619672403</v>
      </c>
      <c r="X4" s="5">
        <v>2.8773494441169998</v>
      </c>
      <c r="Y4" s="5">
        <v>3.0143126147991071</v>
      </c>
      <c r="Z4" s="5">
        <v>3.1790166062068477</v>
      </c>
      <c r="AA4" s="5">
        <v>3.3682274875204832</v>
      </c>
      <c r="AB4" s="5">
        <v>3.5733643118384659</v>
      </c>
      <c r="AC4" s="5">
        <v>3.7857085884372084</v>
      </c>
      <c r="AD4" s="5">
        <v>3.9965418265931238</v>
      </c>
      <c r="AE4" s="5">
        <v>4.1971455355826235</v>
      </c>
      <c r="AF4" s="5">
        <v>4.3788012246821202</v>
      </c>
      <c r="AG4" s="5">
        <v>4.5327904031680264</v>
      </c>
      <c r="AH4" s="5">
        <v>4.650394580316755</v>
      </c>
      <c r="AI4" s="5">
        <v>4.722895265404718</v>
      </c>
      <c r="AJ4" s="5">
        <v>4.7415739677083284</v>
      </c>
      <c r="AK4" s="5">
        <v>4.6977121965039972</v>
      </c>
      <c r="AL4" s="5">
        <v>4.5825914610681391</v>
      </c>
      <c r="AM4" s="5">
        <v>4.3894169960155001</v>
      </c>
      <c r="AN4" s="5">
        <v>4.1401786669492644</v>
      </c>
      <c r="AO4" s="5">
        <v>3.8790248054067797</v>
      </c>
      <c r="AP4" s="5">
        <v>3.6428152052336293</v>
      </c>
      <c r="AQ4" s="5">
        <v>3.4369755387369834</v>
      </c>
      <c r="AR4" s="5">
        <v>3.2590729478394076</v>
      </c>
      <c r="AS4" s="5">
        <v>3.1066745744634683</v>
      </c>
      <c r="AT4" s="5">
        <v>2.9773475605317321</v>
      </c>
      <c r="AU4" s="5">
        <v>2.8686590479667649</v>
      </c>
      <c r="AV4" s="5">
        <v>2.7781761786911336</v>
      </c>
      <c r="AW4" s="5">
        <v>2.7034660946274034</v>
      </c>
      <c r="AX4" s="5">
        <v>2.6420959376981412</v>
      </c>
      <c r="AY4" s="5">
        <v>2.5916328498259134</v>
      </c>
      <c r="AZ4" s="5">
        <v>2.5496439729332856</v>
      </c>
      <c r="BA4" s="5">
        <v>2.5136964489428246</v>
      </c>
      <c r="BB4" s="5">
        <v>2.4813574197770967</v>
      </c>
    </row>
    <row r="5" spans="2:54" x14ac:dyDescent="0.25">
      <c r="B5" s="4"/>
    </row>
    <row r="6" spans="2:54" x14ac:dyDescent="0.25">
      <c r="B6" s="12" t="s">
        <v>21</v>
      </c>
    </row>
    <row r="7" spans="2:54" x14ac:dyDescent="0.25">
      <c r="B7" s="13" t="s">
        <v>22</v>
      </c>
      <c r="S7" s="14"/>
      <c r="T7" s="14"/>
    </row>
    <row r="8" spans="2:54" x14ac:dyDescent="0.25">
      <c r="T8" s="15"/>
      <c r="U8" s="14"/>
    </row>
    <row r="9" spans="2:54" ht="15" customHeight="1" x14ac:dyDescent="0.25">
      <c r="B9" s="8" t="s">
        <v>17</v>
      </c>
      <c r="C9" s="8" t="s">
        <v>23</v>
      </c>
      <c r="D9" s="8" t="s">
        <v>19</v>
      </c>
      <c r="E9" s="8" t="s">
        <v>18</v>
      </c>
      <c r="H9" s="35" t="s">
        <v>37</v>
      </c>
      <c r="I9" s="35"/>
      <c r="J9" s="35"/>
      <c r="K9" s="35"/>
      <c r="T9" s="15"/>
      <c r="U9" s="14"/>
      <c r="Z9" s="35" t="s">
        <v>37</v>
      </c>
      <c r="AA9" s="35"/>
      <c r="AB9" s="35"/>
      <c r="AC9" s="35"/>
    </row>
    <row r="10" spans="2:54" x14ac:dyDescent="0.25">
      <c r="B10">
        <v>1</v>
      </c>
      <c r="C10" s="14" t="s">
        <v>24</v>
      </c>
      <c r="D10" t="s">
        <v>0</v>
      </c>
      <c r="E10" s="9">
        <v>2.2056046342322708</v>
      </c>
      <c r="H10" s="10" t="s">
        <v>20</v>
      </c>
      <c r="J10" s="11"/>
      <c r="K10" s="11"/>
      <c r="T10" s="15"/>
      <c r="U10" s="14"/>
      <c r="Z10" s="10" t="s">
        <v>20</v>
      </c>
      <c r="AA10" s="16"/>
      <c r="AB10" s="11"/>
      <c r="AC10" s="11"/>
    </row>
    <row r="11" spans="2:54" x14ac:dyDescent="0.25">
      <c r="B11">
        <v>2</v>
      </c>
      <c r="C11" s="14" t="s">
        <v>24</v>
      </c>
      <c r="D11" t="s">
        <v>0</v>
      </c>
      <c r="E11" s="9">
        <v>2.1794361491248422</v>
      </c>
      <c r="I11" s="11" t="s">
        <v>0</v>
      </c>
      <c r="J11" s="11" t="s">
        <v>1</v>
      </c>
      <c r="K11" s="11" t="s">
        <v>36</v>
      </c>
      <c r="T11" s="15"/>
      <c r="U11" s="14"/>
      <c r="Z11" s="16"/>
      <c r="AA11" s="11" t="s">
        <v>0</v>
      </c>
      <c r="AB11" s="11" t="s">
        <v>1</v>
      </c>
      <c r="AC11" s="11" t="s">
        <v>36</v>
      </c>
    </row>
    <row r="12" spans="2:54" x14ac:dyDescent="0.25">
      <c r="B12">
        <v>3</v>
      </c>
      <c r="C12" s="14" t="s">
        <v>24</v>
      </c>
      <c r="D12" t="s">
        <v>0</v>
      </c>
      <c r="E12" s="9">
        <v>2.1551067078642214</v>
      </c>
      <c r="H12" s="18" t="s">
        <v>24</v>
      </c>
      <c r="I12" s="9">
        <v>2.1573362370981495</v>
      </c>
      <c r="J12" s="9">
        <v>2.3970402634423875</v>
      </c>
      <c r="K12" s="9">
        <v>2.2771882502702683</v>
      </c>
      <c r="T12" s="15"/>
      <c r="U12" s="14"/>
      <c r="Z12" s="18" t="s">
        <v>24</v>
      </c>
      <c r="AA12" s="9">
        <v>2.1573362370981495</v>
      </c>
      <c r="AB12" s="9">
        <v>2.3970402634423875</v>
      </c>
      <c r="AC12" s="9">
        <v>2.2771882502702687</v>
      </c>
    </row>
    <row r="13" spans="2:54" x14ac:dyDescent="0.25">
      <c r="B13">
        <v>4</v>
      </c>
      <c r="C13" s="14" t="s">
        <v>24</v>
      </c>
      <c r="D13" t="s">
        <v>0</v>
      </c>
      <c r="E13" s="9">
        <v>2.1330067958375292</v>
      </c>
      <c r="H13" s="17">
        <v>1</v>
      </c>
      <c r="I13" s="9">
        <v>2.2056046342322708</v>
      </c>
      <c r="J13" s="9">
        <v>2.4506718158136347</v>
      </c>
      <c r="K13" s="9">
        <v>2.3281382250229528</v>
      </c>
      <c r="T13" s="15"/>
      <c r="U13" s="14"/>
      <c r="Z13" s="18" t="s">
        <v>25</v>
      </c>
      <c r="AA13" s="9">
        <v>2.0813439751603005</v>
      </c>
      <c r="AB13" s="9">
        <v>2.3126044168447781</v>
      </c>
      <c r="AC13" s="9">
        <v>2.1969741960025395</v>
      </c>
    </row>
    <row r="14" spans="2:54" x14ac:dyDescent="0.25">
      <c r="B14">
        <v>5</v>
      </c>
      <c r="C14" s="14" t="s">
        <v>24</v>
      </c>
      <c r="D14" t="s">
        <v>0</v>
      </c>
      <c r="E14" s="9">
        <v>2.1135268984318833</v>
      </c>
      <c r="H14" s="17">
        <v>2</v>
      </c>
      <c r="I14" s="9">
        <v>2.1794361491248422</v>
      </c>
      <c r="J14" s="9">
        <v>2.4215957212498198</v>
      </c>
      <c r="K14" s="9">
        <v>2.300515935187331</v>
      </c>
      <c r="T14" s="15"/>
      <c r="U14" s="14"/>
      <c r="Z14" s="18" t="s">
        <v>26</v>
      </c>
      <c r="AA14" s="9">
        <v>2.0812062281214248</v>
      </c>
      <c r="AB14" s="9">
        <v>2.3124513645793612</v>
      </c>
      <c r="AC14" s="9">
        <v>2.1968287963503932</v>
      </c>
    </row>
    <row r="15" spans="2:54" x14ac:dyDescent="0.25">
      <c r="B15">
        <v>6</v>
      </c>
      <c r="C15" s="14" t="s">
        <v>25</v>
      </c>
      <c r="D15" t="s">
        <v>0</v>
      </c>
      <c r="E15" s="9">
        <v>2.0970575010344046</v>
      </c>
      <c r="H15" s="17">
        <v>3</v>
      </c>
      <c r="I15" s="9">
        <v>2.1551067078642214</v>
      </c>
      <c r="J15" s="9">
        <v>2.3945630087380243</v>
      </c>
      <c r="K15" s="9">
        <v>2.2748348583011229</v>
      </c>
      <c r="T15" s="15"/>
      <c r="U15" s="14"/>
      <c r="Z15" s="18" t="s">
        <v>27</v>
      </c>
      <c r="AA15" s="9">
        <v>2.1698469614736369</v>
      </c>
      <c r="AB15" s="9">
        <v>2.4109410683040418</v>
      </c>
      <c r="AC15" s="9">
        <v>2.2903940148888391</v>
      </c>
    </row>
    <row r="16" spans="2:54" x14ac:dyDescent="0.25">
      <c r="B16">
        <v>7</v>
      </c>
      <c r="C16" s="14" t="s">
        <v>25</v>
      </c>
      <c r="D16" t="s">
        <v>0</v>
      </c>
      <c r="E16" s="9">
        <v>2.0839890890322117</v>
      </c>
      <c r="H16" s="17">
        <v>4</v>
      </c>
      <c r="I16" s="9">
        <v>2.1330067958375292</v>
      </c>
      <c r="J16" s="9">
        <v>2.370007550930588</v>
      </c>
      <c r="K16" s="9">
        <v>2.2515071733840584</v>
      </c>
      <c r="T16" s="15"/>
      <c r="U16" s="14"/>
      <c r="Z16" s="18" t="s">
        <v>28</v>
      </c>
      <c r="AA16" s="9">
        <v>2.4186074946462979</v>
      </c>
      <c r="AB16" s="9">
        <v>2.6873416607181086</v>
      </c>
      <c r="AC16" s="9">
        <v>2.5529745776822033</v>
      </c>
    </row>
    <row r="17" spans="2:29" x14ac:dyDescent="0.25">
      <c r="B17">
        <v>8</v>
      </c>
      <c r="C17" s="14" t="s">
        <v>25</v>
      </c>
      <c r="D17" t="s">
        <v>0</v>
      </c>
      <c r="E17" s="9">
        <v>2.0747121478124235</v>
      </c>
      <c r="H17" s="17">
        <v>5</v>
      </c>
      <c r="I17" s="9">
        <v>2.1135268984318833</v>
      </c>
      <c r="J17" s="9">
        <v>2.3483632204798708</v>
      </c>
      <c r="K17" s="9">
        <v>2.2309450594558768</v>
      </c>
      <c r="T17" s="15"/>
      <c r="U17" s="14"/>
      <c r="Z17" s="18" t="s">
        <v>29</v>
      </c>
      <c r="AA17" s="9">
        <v>2.9553572295821029</v>
      </c>
      <c r="AB17" s="9">
        <v>3.2837302550912262</v>
      </c>
      <c r="AC17" s="9">
        <v>3.1195437423366643</v>
      </c>
    </row>
    <row r="18" spans="2:29" x14ac:dyDescent="0.25">
      <c r="B18">
        <v>9</v>
      </c>
      <c r="C18" s="14" t="s">
        <v>25</v>
      </c>
      <c r="D18" t="s">
        <v>0</v>
      </c>
      <c r="E18" s="9">
        <v>2.0696171627621611</v>
      </c>
      <c r="H18" s="18" t="s">
        <v>25</v>
      </c>
      <c r="I18" s="9">
        <v>2.0813439751603005</v>
      </c>
      <c r="J18" s="9">
        <v>2.3126044168447781</v>
      </c>
      <c r="K18" s="9">
        <v>2.1969741960025391</v>
      </c>
      <c r="T18" s="15"/>
      <c r="U18" s="14"/>
      <c r="Z18" s="18" t="s">
        <v>30</v>
      </c>
      <c r="AA18" s="9">
        <v>3.6805943644413914</v>
      </c>
      <c r="AB18" s="9">
        <v>4.0895492938237687</v>
      </c>
      <c r="AC18" s="9">
        <v>3.8850718291325803</v>
      </c>
    </row>
    <row r="19" spans="2:29" x14ac:dyDescent="0.25">
      <c r="B19">
        <v>10</v>
      </c>
      <c r="C19" s="14" t="s">
        <v>26</v>
      </c>
      <c r="D19" t="s">
        <v>0</v>
      </c>
      <c r="E19" s="9">
        <v>2.0690946192685433</v>
      </c>
      <c r="H19" s="17">
        <v>6</v>
      </c>
      <c r="I19" s="9">
        <v>2.0970575010344046</v>
      </c>
      <c r="J19" s="9">
        <v>2.3300638900382276</v>
      </c>
      <c r="K19" s="9">
        <v>2.2135606955363158</v>
      </c>
      <c r="T19" s="15"/>
      <c r="U19" s="14"/>
      <c r="Z19" s="18" t="s">
        <v>31</v>
      </c>
      <c r="AA19" s="9">
        <v>4.2021659543583283</v>
      </c>
      <c r="AB19" s="9">
        <v>4.6690732826203654</v>
      </c>
      <c r="AC19" s="9">
        <v>4.4356196184893459</v>
      </c>
    </row>
    <row r="20" spans="2:29" x14ac:dyDescent="0.25">
      <c r="B20">
        <v>11</v>
      </c>
      <c r="C20" s="14" t="s">
        <v>26</v>
      </c>
      <c r="D20" t="s">
        <v>0</v>
      </c>
      <c r="E20" s="9">
        <v>2.073535002718689</v>
      </c>
      <c r="H20" s="17">
        <v>7</v>
      </c>
      <c r="I20" s="9">
        <v>2.0839890890322117</v>
      </c>
      <c r="J20" s="9">
        <v>2.3155434322580128</v>
      </c>
      <c r="K20" s="9">
        <v>2.199766260645112</v>
      </c>
      <c r="T20" s="15"/>
      <c r="U20" s="14"/>
      <c r="Z20" s="18" t="s">
        <v>32</v>
      </c>
      <c r="AA20" s="9">
        <v>3.8230226841239281</v>
      </c>
      <c r="AB20" s="9">
        <v>4.2478029823599206</v>
      </c>
      <c r="AC20" s="9">
        <v>4.0354128332419243</v>
      </c>
    </row>
    <row r="21" spans="2:29" x14ac:dyDescent="0.25">
      <c r="B21">
        <v>12</v>
      </c>
      <c r="C21" s="14" t="s">
        <v>26</v>
      </c>
      <c r="D21" t="s">
        <v>0</v>
      </c>
      <c r="E21" s="9">
        <v>2.0833287984997182</v>
      </c>
      <c r="H21" s="17">
        <v>8</v>
      </c>
      <c r="I21" s="9">
        <v>2.0747121478124235</v>
      </c>
      <c r="J21" s="9">
        <v>2.305235719791582</v>
      </c>
      <c r="K21" s="9">
        <v>2.189973933802003</v>
      </c>
      <c r="T21" s="15"/>
      <c r="U21" s="14"/>
      <c r="Z21" s="18" t="s">
        <v>33</v>
      </c>
      <c r="AA21" s="9">
        <v>2.9561194488249396</v>
      </c>
      <c r="AB21" s="9">
        <v>3.284577165361044</v>
      </c>
      <c r="AC21" s="9">
        <v>3.1203483070929918</v>
      </c>
    </row>
    <row r="22" spans="2:29" x14ac:dyDescent="0.25">
      <c r="B22">
        <v>13</v>
      </c>
      <c r="C22" s="14" t="s">
        <v>26</v>
      </c>
      <c r="D22" t="s">
        <v>0</v>
      </c>
      <c r="E22" s="9">
        <v>2.0988664919987494</v>
      </c>
      <c r="H22" s="17">
        <v>9</v>
      </c>
      <c r="I22" s="9">
        <v>2.0696171627621611</v>
      </c>
      <c r="J22" s="9">
        <v>2.2995746252912905</v>
      </c>
      <c r="K22" s="9">
        <v>2.1845958940267258</v>
      </c>
      <c r="T22" s="15"/>
      <c r="U22" s="14"/>
      <c r="Z22" s="18" t="s">
        <v>34</v>
      </c>
      <c r="AA22" s="9">
        <v>2.4732893832712746</v>
      </c>
      <c r="AB22" s="9">
        <v>2.7480993147458608</v>
      </c>
      <c r="AC22" s="9">
        <v>2.6106943490085679</v>
      </c>
    </row>
    <row r="23" spans="2:29" x14ac:dyDescent="0.25">
      <c r="B23">
        <v>14</v>
      </c>
      <c r="C23" s="14" t="s">
        <v>27</v>
      </c>
      <c r="D23" t="s">
        <v>0</v>
      </c>
      <c r="E23" s="9">
        <v>2.1205385686029028</v>
      </c>
      <c r="H23" s="18" t="s">
        <v>26</v>
      </c>
      <c r="I23" s="9">
        <v>2.0812062281214248</v>
      </c>
      <c r="J23" s="9">
        <v>2.3124513645793612</v>
      </c>
      <c r="K23" s="9">
        <v>2.1968287963503936</v>
      </c>
      <c r="T23" s="15"/>
      <c r="U23" s="14"/>
      <c r="Z23" s="18" t="s">
        <v>35</v>
      </c>
      <c r="AA23" s="9">
        <v>2.2806744055828019</v>
      </c>
      <c r="AB23" s="9">
        <v>2.5340826728697801</v>
      </c>
      <c r="AC23" s="9">
        <v>2.4073785392262912</v>
      </c>
    </row>
    <row r="24" spans="2:29" x14ac:dyDescent="0.25">
      <c r="B24">
        <v>15</v>
      </c>
      <c r="C24" s="14" t="s">
        <v>27</v>
      </c>
      <c r="D24" t="s">
        <v>0</v>
      </c>
      <c r="E24" s="9">
        <v>2.1487355136992985</v>
      </c>
      <c r="H24" s="17">
        <v>10</v>
      </c>
      <c r="I24" s="9">
        <v>2.0690946192685433</v>
      </c>
      <c r="J24" s="9">
        <v>2.2989940214094928</v>
      </c>
      <c r="K24" s="9">
        <v>2.1840443203390181</v>
      </c>
      <c r="T24" s="15"/>
      <c r="U24" s="14"/>
      <c r="Z24" s="7" t="s">
        <v>36</v>
      </c>
      <c r="AA24" s="9">
        <v>2.7856247423397305</v>
      </c>
      <c r="AB24" s="9">
        <v>3.0951386025997012</v>
      </c>
      <c r="AC24" s="9">
        <v>2.9403816724697167</v>
      </c>
    </row>
    <row r="25" spans="2:29" x14ac:dyDescent="0.25">
      <c r="B25">
        <v>16</v>
      </c>
      <c r="C25" s="14" t="s">
        <v>27</v>
      </c>
      <c r="D25" t="s">
        <v>0</v>
      </c>
      <c r="E25" s="9">
        <v>2.1838478126750549</v>
      </c>
      <c r="H25" s="17">
        <v>11</v>
      </c>
      <c r="I25" s="9">
        <v>2.073535002718689</v>
      </c>
      <c r="J25" s="9">
        <v>2.3039277807985434</v>
      </c>
      <c r="K25" s="9">
        <v>2.1887313917586164</v>
      </c>
      <c r="T25" s="15"/>
      <c r="U25" s="14"/>
      <c r="Z25" s="21"/>
    </row>
    <row r="26" spans="2:29" x14ac:dyDescent="0.25">
      <c r="B26">
        <v>17</v>
      </c>
      <c r="C26" s="14" t="s">
        <v>27</v>
      </c>
      <c r="D26" t="s">
        <v>0</v>
      </c>
      <c r="E26" s="9">
        <v>2.2262659509172917</v>
      </c>
      <c r="H26" s="17">
        <v>12</v>
      </c>
      <c r="I26" s="9">
        <v>2.0833287984997182</v>
      </c>
      <c r="J26" s="9">
        <v>2.3148097761107982</v>
      </c>
      <c r="K26" s="9">
        <v>2.1990692873052584</v>
      </c>
      <c r="T26" s="15"/>
      <c r="U26" s="14"/>
      <c r="Z26" s="22" t="s">
        <v>38</v>
      </c>
      <c r="AA26" s="23" t="s">
        <v>39</v>
      </c>
    </row>
    <row r="27" spans="2:29" x14ac:dyDescent="0.25">
      <c r="B27">
        <v>18</v>
      </c>
      <c r="C27" s="14" t="s">
        <v>28</v>
      </c>
      <c r="D27" t="s">
        <v>0</v>
      </c>
      <c r="E27" s="9">
        <v>2.2763804138131287</v>
      </c>
      <c r="H27" s="17">
        <v>13</v>
      </c>
      <c r="I27" s="9">
        <v>2.0988664919987494</v>
      </c>
      <c r="J27" s="9">
        <v>2.3320738799986107</v>
      </c>
      <c r="K27" s="9">
        <v>2.2154701859986803</v>
      </c>
      <c r="T27" s="15"/>
      <c r="U27" s="14"/>
    </row>
    <row r="28" spans="2:29" x14ac:dyDescent="0.25">
      <c r="B28">
        <v>19</v>
      </c>
      <c r="C28" s="14" t="s">
        <v>28</v>
      </c>
      <c r="D28" t="s">
        <v>0</v>
      </c>
      <c r="E28" s="9">
        <v>2.3348421305996747</v>
      </c>
      <c r="H28" s="18" t="s">
        <v>27</v>
      </c>
      <c r="I28" s="9">
        <v>2.1698469614736369</v>
      </c>
      <c r="J28" s="9">
        <v>2.4109410683040418</v>
      </c>
      <c r="K28" s="9">
        <v>2.2903940148888395</v>
      </c>
      <c r="T28" s="15"/>
      <c r="U28" s="14"/>
    </row>
    <row r="29" spans="2:29" x14ac:dyDescent="0.25">
      <c r="B29">
        <v>20</v>
      </c>
      <c r="C29" s="14" t="s">
        <v>28</v>
      </c>
      <c r="D29" t="s">
        <v>0</v>
      </c>
      <c r="E29" s="9">
        <v>2.4042268733428696</v>
      </c>
      <c r="H29" s="17">
        <v>14</v>
      </c>
      <c r="I29" s="9">
        <v>2.1205385686029028</v>
      </c>
      <c r="J29" s="9">
        <v>2.3561539651143368</v>
      </c>
      <c r="K29" s="9">
        <v>2.2383462668586196</v>
      </c>
      <c r="T29" s="15"/>
      <c r="U29" s="14"/>
    </row>
    <row r="30" spans="2:29" x14ac:dyDescent="0.25">
      <c r="B30">
        <v>21</v>
      </c>
      <c r="C30" s="14" t="s">
        <v>28</v>
      </c>
      <c r="D30" t="s">
        <v>0</v>
      </c>
      <c r="E30" s="9">
        <v>2.487973555770516</v>
      </c>
      <c r="H30" s="17">
        <v>15</v>
      </c>
      <c r="I30" s="9">
        <v>2.1487355136992985</v>
      </c>
      <c r="J30" s="9">
        <v>2.387483904110332</v>
      </c>
      <c r="K30" s="9">
        <v>2.2681097089048152</v>
      </c>
      <c r="T30" s="15"/>
      <c r="U30" s="14"/>
    </row>
    <row r="31" spans="2:29" x14ac:dyDescent="0.25">
      <c r="B31">
        <v>22</v>
      </c>
      <c r="C31" s="14" t="s">
        <v>28</v>
      </c>
      <c r="D31" t="s">
        <v>0</v>
      </c>
      <c r="E31" s="9">
        <v>2.5896144997052999</v>
      </c>
      <c r="H31" s="17">
        <v>16</v>
      </c>
      <c r="I31" s="9">
        <v>2.1838478126750549</v>
      </c>
      <c r="J31" s="9">
        <v>2.4264975696389501</v>
      </c>
      <c r="K31" s="9">
        <v>2.3051726911570025</v>
      </c>
      <c r="T31" s="15"/>
      <c r="U31" s="14"/>
    </row>
    <row r="32" spans="2:29" x14ac:dyDescent="0.25">
      <c r="B32">
        <v>23</v>
      </c>
      <c r="C32" s="14" t="s">
        <v>29</v>
      </c>
      <c r="D32" t="s">
        <v>0</v>
      </c>
      <c r="E32" s="9">
        <v>2.7128813533191964</v>
      </c>
      <c r="H32" s="17">
        <v>17</v>
      </c>
      <c r="I32" s="9">
        <v>2.2262659509172917</v>
      </c>
      <c r="J32" s="9">
        <v>2.4736288343525468</v>
      </c>
      <c r="K32" s="9">
        <v>2.3499473926349195</v>
      </c>
      <c r="T32" s="15"/>
      <c r="U32" s="14"/>
    </row>
    <row r="33" spans="2:21" x14ac:dyDescent="0.25">
      <c r="B33">
        <v>24</v>
      </c>
      <c r="C33" s="14" t="s">
        <v>29</v>
      </c>
      <c r="D33" t="s">
        <v>0</v>
      </c>
      <c r="E33" s="9">
        <v>2.8611149455861629</v>
      </c>
      <c r="H33" s="18" t="s">
        <v>28</v>
      </c>
      <c r="I33" s="9">
        <v>2.4186074946462979</v>
      </c>
      <c r="J33" s="9">
        <v>2.6873416607181086</v>
      </c>
      <c r="K33" s="9">
        <v>2.5529745776822033</v>
      </c>
      <c r="T33" s="15"/>
      <c r="U33" s="14"/>
    </row>
    <row r="34" spans="2:21" x14ac:dyDescent="0.25">
      <c r="B34">
        <v>25</v>
      </c>
      <c r="C34" s="14" t="s">
        <v>29</v>
      </c>
      <c r="D34" t="s">
        <v>0</v>
      </c>
      <c r="E34" s="9">
        <v>3.0314047387684346</v>
      </c>
      <c r="H34" s="17">
        <v>18</v>
      </c>
      <c r="I34" s="9">
        <v>2.2763804138131287</v>
      </c>
      <c r="J34" s="9">
        <v>2.5293115709034764</v>
      </c>
      <c r="K34" s="9">
        <v>2.4028459923583023</v>
      </c>
      <c r="T34" s="15"/>
      <c r="U34" s="14"/>
    </row>
    <row r="35" spans="2:21" x14ac:dyDescent="0.25">
      <c r="B35">
        <v>26</v>
      </c>
      <c r="C35" s="14" t="s">
        <v>29</v>
      </c>
      <c r="D35" t="s">
        <v>0</v>
      </c>
      <c r="E35" s="9">
        <v>3.216027880654619</v>
      </c>
      <c r="H35" s="17">
        <v>19</v>
      </c>
      <c r="I35" s="9">
        <v>2.3348421305996747</v>
      </c>
      <c r="J35" s="9">
        <v>2.5942690339996388</v>
      </c>
      <c r="K35" s="9">
        <v>2.4645555822996568</v>
      </c>
      <c r="T35" s="15"/>
      <c r="U35" s="14"/>
    </row>
    <row r="36" spans="2:21" x14ac:dyDescent="0.25">
      <c r="B36">
        <v>27</v>
      </c>
      <c r="C36" s="14" t="s">
        <v>30</v>
      </c>
      <c r="D36" t="s">
        <v>0</v>
      </c>
      <c r="E36" s="9">
        <v>3.407137729593487</v>
      </c>
      <c r="H36" s="17">
        <v>20</v>
      </c>
      <c r="I36" s="9">
        <v>2.4042268733428696</v>
      </c>
      <c r="J36" s="9">
        <v>2.6713631926031884</v>
      </c>
      <c r="K36" s="9">
        <v>2.5377950329730288</v>
      </c>
      <c r="T36" s="15"/>
      <c r="U36" s="14"/>
    </row>
    <row r="37" spans="2:21" x14ac:dyDescent="0.25">
      <c r="B37">
        <v>28</v>
      </c>
      <c r="C37" s="14" t="s">
        <v>30</v>
      </c>
      <c r="D37" t="s">
        <v>0</v>
      </c>
      <c r="E37" s="9">
        <v>3.5968876439338113</v>
      </c>
      <c r="H37" s="17">
        <v>21</v>
      </c>
      <c r="I37" s="9">
        <v>2.487973555770516</v>
      </c>
      <c r="J37" s="9">
        <v>2.7644150619672403</v>
      </c>
      <c r="K37" s="9">
        <v>2.6261943088688779</v>
      </c>
      <c r="T37" s="15"/>
      <c r="U37" s="14"/>
    </row>
    <row r="38" spans="2:21" x14ac:dyDescent="0.25">
      <c r="B38">
        <v>29</v>
      </c>
      <c r="C38" s="14" t="s">
        <v>30</v>
      </c>
      <c r="D38" t="s">
        <v>0</v>
      </c>
      <c r="E38" s="9">
        <v>3.7774309820243603</v>
      </c>
      <c r="H38" s="17">
        <v>22</v>
      </c>
      <c r="I38" s="9">
        <v>2.5896144997052999</v>
      </c>
      <c r="J38" s="9">
        <v>2.8773494441169998</v>
      </c>
      <c r="K38" s="9">
        <v>2.7334819719111501</v>
      </c>
      <c r="T38" s="15"/>
      <c r="U38" s="14"/>
    </row>
    <row r="39" spans="2:21" x14ac:dyDescent="0.25">
      <c r="B39">
        <v>30</v>
      </c>
      <c r="C39" s="14" t="s">
        <v>30</v>
      </c>
      <c r="D39" t="s">
        <v>0</v>
      </c>
      <c r="E39" s="9">
        <v>3.9409211022139079</v>
      </c>
      <c r="H39" s="18" t="s">
        <v>29</v>
      </c>
      <c r="I39" s="9">
        <v>2.9553572295821029</v>
      </c>
      <c r="J39" s="9">
        <v>3.2837302550912262</v>
      </c>
      <c r="K39" s="9">
        <v>3.1195437423366648</v>
      </c>
      <c r="T39" s="15"/>
      <c r="U39" s="14"/>
    </row>
    <row r="40" spans="2:21" x14ac:dyDescent="0.25">
      <c r="B40">
        <v>31</v>
      </c>
      <c r="C40" s="14" t="s">
        <v>31</v>
      </c>
      <c r="D40" t="s">
        <v>0</v>
      </c>
      <c r="E40" s="9">
        <v>4.079511362851223</v>
      </c>
      <c r="H40" s="17">
        <v>23</v>
      </c>
      <c r="I40" s="9">
        <v>2.7128813533191964</v>
      </c>
      <c r="J40" s="9">
        <v>3.0143126147991071</v>
      </c>
      <c r="K40" s="9">
        <v>2.8635969840591518</v>
      </c>
      <c r="T40" s="15"/>
      <c r="U40" s="14"/>
    </row>
    <row r="41" spans="2:21" x14ac:dyDescent="0.25">
      <c r="B41">
        <v>32</v>
      </c>
      <c r="C41" s="14" t="s">
        <v>31</v>
      </c>
      <c r="D41" t="s">
        <v>0</v>
      </c>
      <c r="E41" s="9">
        <v>4.1853551222850793</v>
      </c>
      <c r="H41" s="17">
        <v>24</v>
      </c>
      <c r="I41" s="9">
        <v>2.8611149455861629</v>
      </c>
      <c r="J41" s="9">
        <v>3.1790166062068477</v>
      </c>
      <c r="K41" s="9">
        <v>3.020065775896505</v>
      </c>
      <c r="T41" s="15"/>
      <c r="U41" s="14"/>
    </row>
    <row r="42" spans="2:21" x14ac:dyDescent="0.25">
      <c r="B42">
        <v>33</v>
      </c>
      <c r="C42" s="14" t="s">
        <v>31</v>
      </c>
      <c r="D42" t="s">
        <v>0</v>
      </c>
      <c r="E42" s="9">
        <v>4.2506057388642464</v>
      </c>
      <c r="H42" s="17">
        <v>25</v>
      </c>
      <c r="I42" s="9">
        <v>3.0314047387684346</v>
      </c>
      <c r="J42" s="9">
        <v>3.3682274875204832</v>
      </c>
      <c r="K42" s="9">
        <v>3.1998161131444589</v>
      </c>
      <c r="T42" s="15"/>
      <c r="U42" s="14"/>
    </row>
    <row r="43" spans="2:21" x14ac:dyDescent="0.25">
      <c r="B43">
        <v>34</v>
      </c>
      <c r="C43" s="14" t="s">
        <v>31</v>
      </c>
      <c r="D43" t="s">
        <v>0</v>
      </c>
      <c r="E43" s="9">
        <v>4.2674165709374954</v>
      </c>
      <c r="H43" s="17">
        <v>26</v>
      </c>
      <c r="I43" s="9">
        <v>3.216027880654619</v>
      </c>
      <c r="J43" s="9">
        <v>3.5733643118384659</v>
      </c>
      <c r="K43" s="9">
        <v>3.3946960962465424</v>
      </c>
      <c r="T43" s="15"/>
      <c r="U43" s="14"/>
    </row>
    <row r="44" spans="2:21" x14ac:dyDescent="0.25">
      <c r="B44">
        <v>35</v>
      </c>
      <c r="C44" s="14" t="s">
        <v>31</v>
      </c>
      <c r="D44" t="s">
        <v>0</v>
      </c>
      <c r="E44" s="9">
        <v>4.2279409768535974</v>
      </c>
      <c r="H44" s="18" t="s">
        <v>30</v>
      </c>
      <c r="I44" s="9">
        <v>3.6805943644413914</v>
      </c>
      <c r="J44" s="9">
        <v>4.0895492938237687</v>
      </c>
      <c r="K44" s="9">
        <v>3.8850718291325803</v>
      </c>
      <c r="T44" s="15"/>
      <c r="U44" s="14"/>
    </row>
    <row r="45" spans="2:21" x14ac:dyDescent="0.25">
      <c r="B45">
        <v>36</v>
      </c>
      <c r="C45" s="14" t="s">
        <v>32</v>
      </c>
      <c r="D45" t="s">
        <v>0</v>
      </c>
      <c r="E45" s="9">
        <v>4.1243323149613245</v>
      </c>
      <c r="H45" s="17">
        <v>27</v>
      </c>
      <c r="I45" s="9">
        <v>3.407137729593487</v>
      </c>
      <c r="J45" s="9">
        <v>3.7857085884372084</v>
      </c>
      <c r="K45" s="9">
        <v>3.5964231590153477</v>
      </c>
      <c r="T45" s="15"/>
      <c r="U45" s="14"/>
    </row>
    <row r="46" spans="2:21" x14ac:dyDescent="0.25">
      <c r="B46">
        <v>37</v>
      </c>
      <c r="C46" s="14" t="s">
        <v>32</v>
      </c>
      <c r="D46" t="s">
        <v>0</v>
      </c>
      <c r="E46" s="9">
        <v>3.9504752964139498</v>
      </c>
      <c r="H46" s="17">
        <v>28</v>
      </c>
      <c r="I46" s="9">
        <v>3.5968876439338113</v>
      </c>
      <c r="J46" s="9">
        <v>3.9965418265931238</v>
      </c>
      <c r="K46" s="9">
        <v>3.7967147352634676</v>
      </c>
      <c r="T46" s="15"/>
      <c r="U46" s="14"/>
    </row>
    <row r="47" spans="2:21" x14ac:dyDescent="0.25">
      <c r="B47">
        <v>38</v>
      </c>
      <c r="C47" s="14" t="s">
        <v>32</v>
      </c>
      <c r="D47" t="s">
        <v>0</v>
      </c>
      <c r="E47" s="9">
        <v>3.726160800254338</v>
      </c>
      <c r="H47" s="17">
        <v>29</v>
      </c>
      <c r="I47" s="9">
        <v>3.7774309820243603</v>
      </c>
      <c r="J47" s="9">
        <v>4.1971455355826235</v>
      </c>
      <c r="K47" s="9">
        <v>3.9872882588034919</v>
      </c>
      <c r="T47" s="15"/>
      <c r="U47" s="14"/>
    </row>
    <row r="48" spans="2:21" x14ac:dyDescent="0.25">
      <c r="B48">
        <v>39</v>
      </c>
      <c r="C48" s="14" t="s">
        <v>32</v>
      </c>
      <c r="D48" t="s">
        <v>0</v>
      </c>
      <c r="E48" s="9">
        <v>3.4911223248661014</v>
      </c>
      <c r="H48" s="17">
        <v>30</v>
      </c>
      <c r="I48" s="9">
        <v>3.9409211022139079</v>
      </c>
      <c r="J48" s="9">
        <v>4.3788012246821202</v>
      </c>
      <c r="K48" s="9">
        <v>4.1598611634480136</v>
      </c>
      <c r="T48" s="15"/>
      <c r="U48" s="14"/>
    </row>
    <row r="49" spans="2:21" x14ac:dyDescent="0.25">
      <c r="B49">
        <v>40</v>
      </c>
      <c r="C49" s="14" t="s">
        <v>33</v>
      </c>
      <c r="D49" t="s">
        <v>0</v>
      </c>
      <c r="E49" s="9">
        <v>3.2785336847102662</v>
      </c>
      <c r="H49" s="18" t="s">
        <v>31</v>
      </c>
      <c r="I49" s="9">
        <v>4.2021659543583283</v>
      </c>
      <c r="J49" s="9">
        <v>4.6690732826203654</v>
      </c>
      <c r="K49" s="9">
        <v>4.4356196184893468</v>
      </c>
      <c r="T49" s="15"/>
      <c r="U49" s="14"/>
    </row>
    <row r="50" spans="2:21" x14ac:dyDescent="0.25">
      <c r="B50">
        <v>41</v>
      </c>
      <c r="C50" s="14" t="s">
        <v>33</v>
      </c>
      <c r="D50" t="s">
        <v>0</v>
      </c>
      <c r="E50" s="9">
        <v>3.0932779848632848</v>
      </c>
      <c r="H50" s="17">
        <v>31</v>
      </c>
      <c r="I50" s="9">
        <v>4.079511362851223</v>
      </c>
      <c r="J50" s="9">
        <v>4.5327904031680264</v>
      </c>
      <c r="K50" s="9">
        <v>4.3061508830096251</v>
      </c>
      <c r="T50" s="15"/>
      <c r="U50" s="14"/>
    </row>
    <row r="51" spans="2:21" x14ac:dyDescent="0.25">
      <c r="B51">
        <v>42</v>
      </c>
      <c r="C51" s="14" t="s">
        <v>33</v>
      </c>
      <c r="D51" t="s">
        <v>0</v>
      </c>
      <c r="E51" s="9">
        <v>2.9331656530554668</v>
      </c>
      <c r="H51" s="17">
        <v>32</v>
      </c>
      <c r="I51" s="9">
        <v>4.1853551222850793</v>
      </c>
      <c r="J51" s="9">
        <v>4.650394580316755</v>
      </c>
      <c r="K51" s="9">
        <v>4.4178748513009172</v>
      </c>
      <c r="T51" s="15"/>
      <c r="U51" s="14"/>
    </row>
    <row r="52" spans="2:21" x14ac:dyDescent="0.25">
      <c r="B52">
        <v>43</v>
      </c>
      <c r="C52" s="14" t="s">
        <v>33</v>
      </c>
      <c r="D52" t="s">
        <v>0</v>
      </c>
      <c r="E52" s="9">
        <v>2.7960071170171212</v>
      </c>
      <c r="H52" s="17">
        <v>33</v>
      </c>
      <c r="I52" s="9">
        <v>4.2506057388642464</v>
      </c>
      <c r="J52" s="9">
        <v>4.722895265404718</v>
      </c>
      <c r="K52" s="9">
        <v>4.4867505021344822</v>
      </c>
      <c r="T52" s="15"/>
      <c r="U52" s="14"/>
    </row>
    <row r="53" spans="2:21" x14ac:dyDescent="0.25">
      <c r="B53">
        <v>44</v>
      </c>
      <c r="C53" s="14" t="s">
        <v>33</v>
      </c>
      <c r="D53" t="s">
        <v>0</v>
      </c>
      <c r="E53" s="9">
        <v>2.6796128044785585</v>
      </c>
      <c r="H53" s="17">
        <v>34</v>
      </c>
      <c r="I53" s="9">
        <v>4.2674165709374954</v>
      </c>
      <c r="J53" s="9">
        <v>4.7415739677083284</v>
      </c>
      <c r="K53" s="9">
        <v>4.5044952693229119</v>
      </c>
      <c r="T53" s="15"/>
      <c r="U53" s="14"/>
    </row>
    <row r="54" spans="2:21" x14ac:dyDescent="0.25">
      <c r="B54">
        <v>45</v>
      </c>
      <c r="C54" s="14" t="s">
        <v>34</v>
      </c>
      <c r="D54" t="s">
        <v>0</v>
      </c>
      <c r="E54" s="9">
        <v>2.581793143170088</v>
      </c>
      <c r="H54" s="17">
        <v>35</v>
      </c>
      <c r="I54" s="9">
        <v>4.2279409768535974</v>
      </c>
      <c r="J54" s="9">
        <v>4.6977121965039972</v>
      </c>
      <c r="K54" s="9">
        <v>4.4628265866787977</v>
      </c>
      <c r="T54" s="15"/>
      <c r="U54" s="14"/>
    </row>
    <row r="55" spans="2:21" x14ac:dyDescent="0.25">
      <c r="B55">
        <v>46</v>
      </c>
      <c r="C55" s="14" t="s">
        <v>34</v>
      </c>
      <c r="D55" t="s">
        <v>0</v>
      </c>
      <c r="E55" s="9">
        <v>2.5003585608220198</v>
      </c>
      <c r="H55" s="18" t="s">
        <v>32</v>
      </c>
      <c r="I55" s="9">
        <v>3.8230226841239281</v>
      </c>
      <c r="J55" s="9">
        <v>4.2478029823599206</v>
      </c>
      <c r="K55" s="9">
        <v>4.0354128332419243</v>
      </c>
      <c r="T55" s="15"/>
      <c r="U55" s="14"/>
    </row>
    <row r="56" spans="2:21" x14ac:dyDescent="0.25">
      <c r="B56">
        <v>47</v>
      </c>
      <c r="C56" s="14" t="s">
        <v>34</v>
      </c>
      <c r="D56" t="s">
        <v>0</v>
      </c>
      <c r="E56" s="9">
        <v>2.4331194851646627</v>
      </c>
      <c r="H56" s="17">
        <v>36</v>
      </c>
      <c r="I56" s="9">
        <v>4.1243323149613245</v>
      </c>
      <c r="J56" s="9">
        <v>4.5825914610681391</v>
      </c>
      <c r="K56" s="9">
        <v>4.3534618880147313</v>
      </c>
      <c r="T56" s="15"/>
      <c r="U56" s="14"/>
    </row>
    <row r="57" spans="2:21" x14ac:dyDescent="0.25">
      <c r="B57">
        <v>48</v>
      </c>
      <c r="C57" s="14" t="s">
        <v>34</v>
      </c>
      <c r="D57" t="s">
        <v>0</v>
      </c>
      <c r="E57" s="9">
        <v>2.3778863439283269</v>
      </c>
      <c r="H57" s="17">
        <v>37</v>
      </c>
      <c r="I57" s="9">
        <v>3.9504752964139498</v>
      </c>
      <c r="J57" s="9">
        <v>4.3894169960155001</v>
      </c>
      <c r="K57" s="9">
        <v>4.1699461462147251</v>
      </c>
      <c r="T57" s="15"/>
      <c r="U57" s="14"/>
    </row>
    <row r="58" spans="2:21" x14ac:dyDescent="0.25">
      <c r="B58">
        <v>49</v>
      </c>
      <c r="C58" s="14" t="s">
        <v>35</v>
      </c>
      <c r="D58" t="s">
        <v>0</v>
      </c>
      <c r="E58" s="9">
        <v>2.3324695648433216</v>
      </c>
      <c r="H58" s="17">
        <v>38</v>
      </c>
      <c r="I58" s="9">
        <v>3.726160800254338</v>
      </c>
      <c r="J58" s="9">
        <v>4.1401786669492644</v>
      </c>
      <c r="K58" s="9">
        <v>3.933169733601801</v>
      </c>
      <c r="T58" s="15"/>
      <c r="U58" s="14"/>
    </row>
    <row r="59" spans="2:21" x14ac:dyDescent="0.25">
      <c r="B59">
        <v>50</v>
      </c>
      <c r="C59" s="14" t="s">
        <v>35</v>
      </c>
      <c r="D59" t="s">
        <v>0</v>
      </c>
      <c r="E59" s="9">
        <v>2.2946795756399569</v>
      </c>
      <c r="H59" s="17">
        <v>39</v>
      </c>
      <c r="I59" s="9">
        <v>3.4911223248661014</v>
      </c>
      <c r="J59" s="9">
        <v>3.8790248054067797</v>
      </c>
      <c r="K59" s="9">
        <v>3.6850735651364408</v>
      </c>
      <c r="T59" s="15"/>
      <c r="U59" s="14"/>
    </row>
    <row r="60" spans="2:21" x14ac:dyDescent="0.25">
      <c r="B60">
        <v>51</v>
      </c>
      <c r="C60" s="14" t="s">
        <v>35</v>
      </c>
      <c r="D60" t="s">
        <v>0</v>
      </c>
      <c r="E60" s="9">
        <v>2.2623268040485418</v>
      </c>
      <c r="H60" s="18" t="s">
        <v>33</v>
      </c>
      <c r="I60" s="9">
        <v>2.9561194488249396</v>
      </c>
      <c r="J60" s="9">
        <v>3.284577165361044</v>
      </c>
      <c r="K60" s="9">
        <v>3.1203483070929918</v>
      </c>
    </row>
    <row r="61" spans="2:21" x14ac:dyDescent="0.25">
      <c r="B61">
        <v>52</v>
      </c>
      <c r="C61" s="14" t="s">
        <v>35</v>
      </c>
      <c r="D61" t="s">
        <v>0</v>
      </c>
      <c r="E61" s="9">
        <v>2.2332216777993867</v>
      </c>
      <c r="H61" s="17">
        <v>40</v>
      </c>
      <c r="I61" s="9">
        <v>3.2785336847102662</v>
      </c>
      <c r="J61" s="9">
        <v>3.6428152052336293</v>
      </c>
      <c r="K61" s="9">
        <v>3.4606744449719478</v>
      </c>
    </row>
    <row r="62" spans="2:21" x14ac:dyDescent="0.25">
      <c r="B62">
        <v>1</v>
      </c>
      <c r="C62" s="14" t="s">
        <v>24</v>
      </c>
      <c r="D62" t="s">
        <v>1</v>
      </c>
      <c r="E62" s="9">
        <v>2.4506718158136347</v>
      </c>
      <c r="H62" s="17">
        <v>41</v>
      </c>
      <c r="I62" s="9">
        <v>3.0932779848632848</v>
      </c>
      <c r="J62" s="9">
        <v>3.4369755387369834</v>
      </c>
      <c r="K62" s="9">
        <v>3.2651267618001341</v>
      </c>
    </row>
    <row r="63" spans="2:21" x14ac:dyDescent="0.25">
      <c r="B63">
        <v>2</v>
      </c>
      <c r="C63" s="14" t="s">
        <v>24</v>
      </c>
      <c r="D63" t="s">
        <v>1</v>
      </c>
      <c r="E63" s="9">
        <v>2.4215957212498198</v>
      </c>
      <c r="H63" s="17">
        <v>42</v>
      </c>
      <c r="I63" s="9">
        <v>2.9331656530554668</v>
      </c>
      <c r="J63" s="9">
        <v>3.2590729478394076</v>
      </c>
      <c r="K63" s="9">
        <v>3.0961193004474374</v>
      </c>
    </row>
    <row r="64" spans="2:21" x14ac:dyDescent="0.25">
      <c r="B64">
        <v>3</v>
      </c>
      <c r="C64" s="14" t="s">
        <v>24</v>
      </c>
      <c r="D64" t="s">
        <v>1</v>
      </c>
      <c r="E64" s="9">
        <v>2.3945630087380243</v>
      </c>
      <c r="H64" s="17">
        <v>43</v>
      </c>
      <c r="I64" s="9">
        <v>2.7960071170171212</v>
      </c>
      <c r="J64" s="9">
        <v>3.1066745744634683</v>
      </c>
      <c r="K64" s="9">
        <v>2.9513408457402948</v>
      </c>
    </row>
    <row r="65" spans="2:11" x14ac:dyDescent="0.25">
      <c r="B65">
        <v>4</v>
      </c>
      <c r="C65" s="14" t="s">
        <v>24</v>
      </c>
      <c r="D65" t="s">
        <v>1</v>
      </c>
      <c r="E65" s="9">
        <v>2.370007550930588</v>
      </c>
      <c r="H65" s="17">
        <v>44</v>
      </c>
      <c r="I65" s="9">
        <v>2.6796128044785585</v>
      </c>
      <c r="J65" s="9">
        <v>2.9773475605317321</v>
      </c>
      <c r="K65" s="9">
        <v>2.8284801825051451</v>
      </c>
    </row>
    <row r="66" spans="2:11" x14ac:dyDescent="0.25">
      <c r="B66">
        <v>5</v>
      </c>
      <c r="C66" s="14" t="s">
        <v>24</v>
      </c>
      <c r="D66" t="s">
        <v>1</v>
      </c>
      <c r="E66" s="9">
        <v>2.3483632204798708</v>
      </c>
      <c r="H66" s="18" t="s">
        <v>34</v>
      </c>
      <c r="I66" s="9">
        <v>2.4732893832712746</v>
      </c>
      <c r="J66" s="9">
        <v>2.7480993147458608</v>
      </c>
      <c r="K66" s="9">
        <v>2.6106943490085674</v>
      </c>
    </row>
    <row r="67" spans="2:11" x14ac:dyDescent="0.25">
      <c r="B67">
        <v>6</v>
      </c>
      <c r="C67" s="14" t="s">
        <v>25</v>
      </c>
      <c r="D67" t="s">
        <v>1</v>
      </c>
      <c r="E67" s="9">
        <v>2.3300638900382276</v>
      </c>
      <c r="H67" s="17">
        <v>45</v>
      </c>
      <c r="I67" s="9">
        <v>2.581793143170088</v>
      </c>
      <c r="J67" s="9">
        <v>2.8686590479667649</v>
      </c>
      <c r="K67" s="9">
        <v>2.7252260955684262</v>
      </c>
    </row>
    <row r="68" spans="2:11" x14ac:dyDescent="0.25">
      <c r="B68">
        <v>7</v>
      </c>
      <c r="C68" s="14" t="s">
        <v>25</v>
      </c>
      <c r="D68" t="s">
        <v>1</v>
      </c>
      <c r="E68" s="9">
        <v>2.3155434322580128</v>
      </c>
      <c r="H68" s="17">
        <v>46</v>
      </c>
      <c r="I68" s="9">
        <v>2.5003585608220198</v>
      </c>
      <c r="J68" s="9">
        <v>2.7781761786911336</v>
      </c>
      <c r="K68" s="9">
        <v>2.6392673697565767</v>
      </c>
    </row>
    <row r="69" spans="2:11" x14ac:dyDescent="0.25">
      <c r="B69">
        <v>8</v>
      </c>
      <c r="C69" s="14" t="s">
        <v>25</v>
      </c>
      <c r="D69" t="s">
        <v>1</v>
      </c>
      <c r="E69" s="9">
        <v>2.305235719791582</v>
      </c>
      <c r="H69" s="17">
        <v>47</v>
      </c>
      <c r="I69" s="9">
        <v>2.4331194851646627</v>
      </c>
      <c r="J69" s="9">
        <v>2.7034660946274034</v>
      </c>
      <c r="K69" s="9">
        <v>2.568292789896033</v>
      </c>
    </row>
    <row r="70" spans="2:11" x14ac:dyDescent="0.25">
      <c r="B70">
        <v>9</v>
      </c>
      <c r="C70" s="14" t="s">
        <v>25</v>
      </c>
      <c r="D70" t="s">
        <v>1</v>
      </c>
      <c r="E70" s="9">
        <v>2.2995746252912905</v>
      </c>
      <c r="H70" s="17">
        <v>48</v>
      </c>
      <c r="I70" s="9">
        <v>2.3778863439283269</v>
      </c>
      <c r="J70" s="9">
        <v>2.6420959376981412</v>
      </c>
      <c r="K70" s="9">
        <v>2.5099911408132343</v>
      </c>
    </row>
    <row r="71" spans="2:11" x14ac:dyDescent="0.25">
      <c r="B71">
        <v>10</v>
      </c>
      <c r="C71" s="14" t="s">
        <v>26</v>
      </c>
      <c r="D71" t="s">
        <v>1</v>
      </c>
      <c r="E71" s="9">
        <v>2.2989940214094928</v>
      </c>
      <c r="H71" s="18" t="s">
        <v>35</v>
      </c>
      <c r="I71" s="9">
        <v>2.2806744055828019</v>
      </c>
      <c r="J71" s="9">
        <v>2.5340826728697801</v>
      </c>
      <c r="K71" s="9">
        <v>2.4073785392262912</v>
      </c>
    </row>
    <row r="72" spans="2:11" x14ac:dyDescent="0.25">
      <c r="B72">
        <v>11</v>
      </c>
      <c r="C72" s="14" t="s">
        <v>26</v>
      </c>
      <c r="D72" t="s">
        <v>1</v>
      </c>
      <c r="E72" s="9">
        <v>2.3039277807985434</v>
      </c>
      <c r="H72" s="17">
        <v>49</v>
      </c>
      <c r="I72" s="9">
        <v>2.3324695648433216</v>
      </c>
      <c r="J72" s="9">
        <v>2.5916328498259134</v>
      </c>
      <c r="K72" s="9">
        <v>2.4620512073346177</v>
      </c>
    </row>
    <row r="73" spans="2:11" x14ac:dyDescent="0.25">
      <c r="B73">
        <v>12</v>
      </c>
      <c r="C73" s="14" t="s">
        <v>26</v>
      </c>
      <c r="D73" t="s">
        <v>1</v>
      </c>
      <c r="E73" s="9">
        <v>2.3148097761107982</v>
      </c>
      <c r="H73" s="17">
        <v>50</v>
      </c>
      <c r="I73" s="9">
        <v>2.2946795756399569</v>
      </c>
      <c r="J73" s="9">
        <v>2.5496439729332856</v>
      </c>
      <c r="K73" s="9">
        <v>2.4221617742866215</v>
      </c>
    </row>
    <row r="74" spans="2:11" x14ac:dyDescent="0.25">
      <c r="B74">
        <v>13</v>
      </c>
      <c r="C74" s="14" t="s">
        <v>26</v>
      </c>
      <c r="D74" t="s">
        <v>1</v>
      </c>
      <c r="E74" s="9">
        <v>2.3320738799986107</v>
      </c>
      <c r="H74" s="17">
        <v>51</v>
      </c>
      <c r="I74" s="9">
        <v>2.2623268040485418</v>
      </c>
      <c r="J74" s="9">
        <v>2.5136964489428246</v>
      </c>
      <c r="K74" s="9">
        <v>2.3880116264956834</v>
      </c>
    </row>
    <row r="75" spans="2:11" x14ac:dyDescent="0.25">
      <c r="B75">
        <v>14</v>
      </c>
      <c r="C75" s="14" t="s">
        <v>27</v>
      </c>
      <c r="D75" t="s">
        <v>1</v>
      </c>
      <c r="E75" s="9">
        <v>2.3561539651143368</v>
      </c>
      <c r="H75" s="17">
        <v>52</v>
      </c>
      <c r="I75" s="9">
        <v>2.2332216777993867</v>
      </c>
      <c r="J75" s="9">
        <v>2.4813574197770967</v>
      </c>
      <c r="K75" s="9">
        <v>2.3572895487882417</v>
      </c>
    </row>
    <row r="76" spans="2:11" x14ac:dyDescent="0.25">
      <c r="B76">
        <v>15</v>
      </c>
      <c r="C76" s="14" t="s">
        <v>27</v>
      </c>
      <c r="D76" t="s">
        <v>1</v>
      </c>
      <c r="E76" s="9">
        <v>2.387483904110332</v>
      </c>
      <c r="H76" s="7" t="s">
        <v>36</v>
      </c>
      <c r="I76" s="9">
        <v>2.7856247423397305</v>
      </c>
      <c r="J76" s="9">
        <v>3.0951386025997012</v>
      </c>
      <c r="K76" s="9">
        <v>2.9403816724697149</v>
      </c>
    </row>
    <row r="77" spans="2:11" x14ac:dyDescent="0.25">
      <c r="B77">
        <v>16</v>
      </c>
      <c r="C77" s="14" t="s">
        <v>27</v>
      </c>
      <c r="D77" t="s">
        <v>1</v>
      </c>
      <c r="E77" s="9">
        <v>2.4264975696389501</v>
      </c>
    </row>
    <row r="78" spans="2:11" x14ac:dyDescent="0.25">
      <c r="B78">
        <v>17</v>
      </c>
      <c r="C78" s="14" t="s">
        <v>27</v>
      </c>
      <c r="D78" t="s">
        <v>1</v>
      </c>
      <c r="E78" s="9">
        <v>2.4736288343525468</v>
      </c>
    </row>
    <row r="79" spans="2:11" x14ac:dyDescent="0.25">
      <c r="B79">
        <v>18</v>
      </c>
      <c r="C79" s="14" t="s">
        <v>28</v>
      </c>
      <c r="D79" t="s">
        <v>1</v>
      </c>
      <c r="E79" s="9">
        <v>2.5293115709034764</v>
      </c>
    </row>
    <row r="80" spans="2:11" x14ac:dyDescent="0.25">
      <c r="B80">
        <v>19</v>
      </c>
      <c r="C80" s="14" t="s">
        <v>28</v>
      </c>
      <c r="D80" t="s">
        <v>1</v>
      </c>
      <c r="E80" s="9">
        <v>2.5942690339996388</v>
      </c>
    </row>
    <row r="81" spans="2:5" x14ac:dyDescent="0.25">
      <c r="B81">
        <v>20</v>
      </c>
      <c r="C81" s="14" t="s">
        <v>28</v>
      </c>
      <c r="D81" t="s">
        <v>1</v>
      </c>
      <c r="E81" s="9">
        <v>2.6713631926031884</v>
      </c>
    </row>
    <row r="82" spans="2:5" x14ac:dyDescent="0.25">
      <c r="B82">
        <v>21</v>
      </c>
      <c r="C82" s="14" t="s">
        <v>28</v>
      </c>
      <c r="D82" t="s">
        <v>1</v>
      </c>
      <c r="E82" s="9">
        <v>2.7644150619672403</v>
      </c>
    </row>
    <row r="83" spans="2:5" x14ac:dyDescent="0.25">
      <c r="B83">
        <v>22</v>
      </c>
      <c r="C83" s="14" t="s">
        <v>28</v>
      </c>
      <c r="D83" t="s">
        <v>1</v>
      </c>
      <c r="E83" s="9">
        <v>2.8773494441169998</v>
      </c>
    </row>
    <row r="84" spans="2:5" x14ac:dyDescent="0.25">
      <c r="B84">
        <v>23</v>
      </c>
      <c r="C84" s="14" t="s">
        <v>29</v>
      </c>
      <c r="D84" t="s">
        <v>1</v>
      </c>
      <c r="E84" s="9">
        <v>3.0143126147991071</v>
      </c>
    </row>
    <row r="85" spans="2:5" x14ac:dyDescent="0.25">
      <c r="B85">
        <v>24</v>
      </c>
      <c r="C85" s="14" t="s">
        <v>29</v>
      </c>
      <c r="D85" t="s">
        <v>1</v>
      </c>
      <c r="E85" s="9">
        <v>3.1790166062068477</v>
      </c>
    </row>
    <row r="86" spans="2:5" x14ac:dyDescent="0.25">
      <c r="B86">
        <v>25</v>
      </c>
      <c r="C86" s="14" t="s">
        <v>29</v>
      </c>
      <c r="D86" t="s">
        <v>1</v>
      </c>
      <c r="E86" s="9">
        <v>3.3682274875204832</v>
      </c>
    </row>
    <row r="87" spans="2:5" x14ac:dyDescent="0.25">
      <c r="B87">
        <v>26</v>
      </c>
      <c r="C87" s="14" t="s">
        <v>29</v>
      </c>
      <c r="D87" t="s">
        <v>1</v>
      </c>
      <c r="E87" s="9">
        <v>3.5733643118384659</v>
      </c>
    </row>
    <row r="88" spans="2:5" x14ac:dyDescent="0.25">
      <c r="B88">
        <v>27</v>
      </c>
      <c r="C88" s="14" t="s">
        <v>30</v>
      </c>
      <c r="D88" t="s">
        <v>1</v>
      </c>
      <c r="E88" s="9">
        <v>3.7857085884372084</v>
      </c>
    </row>
    <row r="89" spans="2:5" x14ac:dyDescent="0.25">
      <c r="B89">
        <v>28</v>
      </c>
      <c r="C89" s="14" t="s">
        <v>30</v>
      </c>
      <c r="D89" t="s">
        <v>1</v>
      </c>
      <c r="E89" s="9">
        <v>3.9965418265931238</v>
      </c>
    </row>
    <row r="90" spans="2:5" x14ac:dyDescent="0.25">
      <c r="B90">
        <v>29</v>
      </c>
      <c r="C90" s="14" t="s">
        <v>30</v>
      </c>
      <c r="D90" t="s">
        <v>1</v>
      </c>
      <c r="E90" s="9">
        <v>4.1971455355826235</v>
      </c>
    </row>
    <row r="91" spans="2:5" x14ac:dyDescent="0.25">
      <c r="B91">
        <v>30</v>
      </c>
      <c r="C91" s="14" t="s">
        <v>30</v>
      </c>
      <c r="D91" t="s">
        <v>1</v>
      </c>
      <c r="E91" s="9">
        <v>4.3788012246821202</v>
      </c>
    </row>
    <row r="92" spans="2:5" x14ac:dyDescent="0.25">
      <c r="B92">
        <v>31</v>
      </c>
      <c r="C92" s="14" t="s">
        <v>31</v>
      </c>
      <c r="D92" t="s">
        <v>1</v>
      </c>
      <c r="E92" s="9">
        <v>4.5327904031680264</v>
      </c>
    </row>
    <row r="93" spans="2:5" x14ac:dyDescent="0.25">
      <c r="B93">
        <v>32</v>
      </c>
      <c r="C93" s="14" t="s">
        <v>31</v>
      </c>
      <c r="D93" t="s">
        <v>1</v>
      </c>
      <c r="E93" s="9">
        <v>4.650394580316755</v>
      </c>
    </row>
    <row r="94" spans="2:5" x14ac:dyDescent="0.25">
      <c r="B94">
        <v>33</v>
      </c>
      <c r="C94" s="14" t="s">
        <v>31</v>
      </c>
      <c r="D94" t="s">
        <v>1</v>
      </c>
      <c r="E94" s="9">
        <v>4.722895265404718</v>
      </c>
    </row>
    <row r="95" spans="2:5" x14ac:dyDescent="0.25">
      <c r="B95">
        <v>34</v>
      </c>
      <c r="C95" s="14" t="s">
        <v>31</v>
      </c>
      <c r="D95" t="s">
        <v>1</v>
      </c>
      <c r="E95" s="9">
        <v>4.7415739677083284</v>
      </c>
    </row>
    <row r="96" spans="2:5" x14ac:dyDescent="0.25">
      <c r="B96">
        <v>35</v>
      </c>
      <c r="C96" s="14" t="s">
        <v>31</v>
      </c>
      <c r="D96" t="s">
        <v>1</v>
      </c>
      <c r="E96" s="9">
        <v>4.6977121965039972</v>
      </c>
    </row>
    <row r="97" spans="2:5" x14ac:dyDescent="0.25">
      <c r="B97">
        <v>36</v>
      </c>
      <c r="C97" s="14" t="s">
        <v>32</v>
      </c>
      <c r="D97" t="s">
        <v>1</v>
      </c>
      <c r="E97" s="9">
        <v>4.5825914610681391</v>
      </c>
    </row>
    <row r="98" spans="2:5" x14ac:dyDescent="0.25">
      <c r="B98">
        <v>37</v>
      </c>
      <c r="C98" s="14" t="s">
        <v>32</v>
      </c>
      <c r="D98" t="s">
        <v>1</v>
      </c>
      <c r="E98" s="9">
        <v>4.3894169960155001</v>
      </c>
    </row>
    <row r="99" spans="2:5" x14ac:dyDescent="0.25">
      <c r="B99">
        <v>38</v>
      </c>
      <c r="C99" s="14" t="s">
        <v>32</v>
      </c>
      <c r="D99" t="s">
        <v>1</v>
      </c>
      <c r="E99" s="9">
        <v>4.1401786669492644</v>
      </c>
    </row>
    <row r="100" spans="2:5" x14ac:dyDescent="0.25">
      <c r="B100">
        <v>39</v>
      </c>
      <c r="C100" s="14" t="s">
        <v>32</v>
      </c>
      <c r="D100" t="s">
        <v>1</v>
      </c>
      <c r="E100" s="9">
        <v>3.8790248054067797</v>
      </c>
    </row>
    <row r="101" spans="2:5" x14ac:dyDescent="0.25">
      <c r="B101">
        <v>40</v>
      </c>
      <c r="C101" s="14" t="s">
        <v>33</v>
      </c>
      <c r="D101" t="s">
        <v>1</v>
      </c>
      <c r="E101" s="9">
        <v>3.6428152052336293</v>
      </c>
    </row>
    <row r="102" spans="2:5" x14ac:dyDescent="0.25">
      <c r="B102">
        <v>41</v>
      </c>
      <c r="C102" s="14" t="s">
        <v>33</v>
      </c>
      <c r="D102" t="s">
        <v>1</v>
      </c>
      <c r="E102" s="9">
        <v>3.4369755387369834</v>
      </c>
    </row>
    <row r="103" spans="2:5" x14ac:dyDescent="0.25">
      <c r="B103">
        <v>42</v>
      </c>
      <c r="C103" s="14" t="s">
        <v>33</v>
      </c>
      <c r="D103" t="s">
        <v>1</v>
      </c>
      <c r="E103" s="9">
        <v>3.2590729478394076</v>
      </c>
    </row>
    <row r="104" spans="2:5" x14ac:dyDescent="0.25">
      <c r="B104">
        <v>43</v>
      </c>
      <c r="C104" s="14" t="s">
        <v>33</v>
      </c>
      <c r="D104" t="s">
        <v>1</v>
      </c>
      <c r="E104" s="9">
        <v>3.1066745744634683</v>
      </c>
    </row>
    <row r="105" spans="2:5" x14ac:dyDescent="0.25">
      <c r="B105">
        <v>44</v>
      </c>
      <c r="C105" s="14" t="s">
        <v>33</v>
      </c>
      <c r="D105" t="s">
        <v>1</v>
      </c>
      <c r="E105" s="9">
        <v>2.9773475605317321</v>
      </c>
    </row>
    <row r="106" spans="2:5" x14ac:dyDescent="0.25">
      <c r="B106">
        <v>45</v>
      </c>
      <c r="C106" s="14" t="s">
        <v>34</v>
      </c>
      <c r="D106" t="s">
        <v>1</v>
      </c>
      <c r="E106" s="9">
        <v>2.8686590479667649</v>
      </c>
    </row>
    <row r="107" spans="2:5" x14ac:dyDescent="0.25">
      <c r="B107">
        <v>46</v>
      </c>
      <c r="C107" s="14" t="s">
        <v>34</v>
      </c>
      <c r="D107" t="s">
        <v>1</v>
      </c>
      <c r="E107" s="9">
        <v>2.7781761786911336</v>
      </c>
    </row>
    <row r="108" spans="2:5" x14ac:dyDescent="0.25">
      <c r="B108">
        <v>47</v>
      </c>
      <c r="C108" s="14" t="s">
        <v>34</v>
      </c>
      <c r="D108" t="s">
        <v>1</v>
      </c>
      <c r="E108" s="9">
        <v>2.7034660946274034</v>
      </c>
    </row>
    <row r="109" spans="2:5" x14ac:dyDescent="0.25">
      <c r="B109">
        <v>48</v>
      </c>
      <c r="C109" s="14" t="s">
        <v>34</v>
      </c>
      <c r="D109" t="s">
        <v>1</v>
      </c>
      <c r="E109" s="9">
        <v>2.6420959376981412</v>
      </c>
    </row>
    <row r="110" spans="2:5" x14ac:dyDescent="0.25">
      <c r="B110">
        <v>49</v>
      </c>
      <c r="C110" s="14" t="s">
        <v>35</v>
      </c>
      <c r="D110" t="s">
        <v>1</v>
      </c>
      <c r="E110" s="9">
        <v>2.5916328498259134</v>
      </c>
    </row>
    <row r="111" spans="2:5" x14ac:dyDescent="0.25">
      <c r="B111">
        <v>50</v>
      </c>
      <c r="C111" s="14" t="s">
        <v>35</v>
      </c>
      <c r="D111" t="s">
        <v>1</v>
      </c>
      <c r="E111" s="9">
        <v>2.5496439729332856</v>
      </c>
    </row>
    <row r="112" spans="2:5" x14ac:dyDescent="0.25">
      <c r="B112">
        <v>51</v>
      </c>
      <c r="C112" s="14" t="s">
        <v>35</v>
      </c>
      <c r="D112" t="s">
        <v>1</v>
      </c>
      <c r="E112" s="9">
        <v>2.5136964489428246</v>
      </c>
    </row>
    <row r="113" spans="2:5" x14ac:dyDescent="0.25">
      <c r="B113">
        <v>52</v>
      </c>
      <c r="C113" s="14" t="s">
        <v>35</v>
      </c>
      <c r="D113" t="s">
        <v>1</v>
      </c>
      <c r="E113" s="9">
        <v>2.4813574197770967</v>
      </c>
    </row>
  </sheetData>
  <mergeCells count="2">
    <mergeCell ref="H9:K9"/>
    <mergeCell ref="Z9:AC9"/>
  </mergeCells>
  <conditionalFormatting pivot="1" sqref="I12 I18 I23 I28 I33 I39 I44 I49 I55 I60 I66 I71">
    <cfRule type="top10" dxfId="16" priority="10" percent="1" bottom="1" rank="20"/>
  </conditionalFormatting>
  <conditionalFormatting pivot="1" sqref="J12 J18 J23 J28 J33 J39 J44 J49 J55 J60 J66 J71">
    <cfRule type="top10" dxfId="15" priority="11" percent="1" rank="20"/>
  </conditionalFormatting>
  <conditionalFormatting pivot="1" sqref="I12 I18 I23 I28 I33 I39 I44 I49 I55 I60 I66 I71">
    <cfRule type="top10" dxfId="14" priority="9" percent="1" rank="20"/>
  </conditionalFormatting>
  <conditionalFormatting pivot="1" sqref="J12 J18 J23 J28 J33 J39 J44 J49 J55 J60 J66 J71">
    <cfRule type="top10" dxfId="13" priority="12" percent="1" bottom="1" rank="20"/>
  </conditionalFormatting>
  <conditionalFormatting pivot="1" sqref="K12 K18 K23 K28 K33 K39 K44 K49 K55 K60 K66 K71">
    <cfRule type="top10" dxfId="12" priority="14" percent="1" rank="20"/>
  </conditionalFormatting>
  <conditionalFormatting pivot="1" sqref="K12 K18 K23 K28 K33 K39 K44 K49 K55 K60 K66 K71">
    <cfRule type="top10" dxfId="11" priority="15" percent="1" bottom="1" rank="20"/>
  </conditionalFormatting>
  <conditionalFormatting pivot="1" sqref="AA12 AA13 AA14 AA15 AA16 AA17 AA18 AA19 AA20 AA21 AA22 AA23">
    <cfRule type="top10" dxfId="10" priority="4" percent="1" bottom="1" rank="20"/>
  </conditionalFormatting>
  <conditionalFormatting pivot="1" sqref="AB12 AB13 AB14 AB15 AB16 AB17 AB18 AB19 AB20 AB21 AB22 AB23">
    <cfRule type="top10" dxfId="9" priority="5" percent="1" rank="20"/>
  </conditionalFormatting>
  <conditionalFormatting pivot="1" sqref="AA12 AA13 AA14 AA15 AA16 AA17 AA18 AA19 AA20 AA21 AA22 AA23">
    <cfRule type="top10" dxfId="8" priority="3" percent="1" rank="20"/>
  </conditionalFormatting>
  <conditionalFormatting pivot="1" sqref="AB12 AB13 AB14 AB15 AB16 AB17 AB18 AB19 AB20 AB21 AB22 AB23">
    <cfRule type="top10" dxfId="7" priority="6" percent="1" bottom="1" rank="20"/>
  </conditionalFormatting>
  <conditionalFormatting pivot="1" sqref="AC12 AC13 AC14 AC15 AC16 AC17 AC18 AC19 AC20 AC21 AC22 AC23">
    <cfRule type="top10" dxfId="6" priority="7" percent="1" rank="20"/>
  </conditionalFormatting>
  <conditionalFormatting pivot="1" sqref="AC12 AC13 AC14 AC15 AC16 AC17 AC18 AC19 AC20 AC21 AC22 AC23">
    <cfRule type="top10" dxfId="5" priority="8" percent="1" bottom="1" rank="20"/>
  </conditionalFormatting>
  <conditionalFormatting sqref="Z25">
    <cfRule type="top10" dxfId="4" priority="2" percent="1" bottom="1" rank="20"/>
  </conditionalFormatting>
  <conditionalFormatting sqref="Z25">
    <cfRule type="top10" dxfId="3" priority="1" percent="1" rank="20"/>
  </conditionalFormatting>
  <hyperlinks>
    <hyperlink ref="B6" r:id="rId3" xr:uid="{657BED40-AC15-4222-AAF3-E3E4A2CB6358}"/>
    <hyperlink ref="B7" r:id="rId4" xr:uid="{62078A84-EBCB-4BBF-95D4-81DC2E9FD1E0}"/>
  </hyperlinks>
  <pageMargins left="0.7" right="0.7" top="0.75" bottom="0.75" header="0.3" footer="0.3"/>
  <drawing r:id="rId5"/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rgb="FFFF0000"/>
  </sheetPr>
  <dimension ref="A1:BA56"/>
  <sheetViews>
    <sheetView workbookViewId="0">
      <selection activeCell="I37" sqref="I37"/>
    </sheetView>
  </sheetViews>
  <sheetFormatPr baseColWidth="10" defaultRowHeight="15" x14ac:dyDescent="0.25"/>
  <sheetData>
    <row r="1" spans="1:53" x14ac:dyDescent="0.25">
      <c r="A1" t="s">
        <v>3</v>
      </c>
    </row>
    <row r="2" spans="1:53" x14ac:dyDescent="0.25">
      <c r="B2" t="s">
        <v>4</v>
      </c>
      <c r="H2" t="s">
        <v>5</v>
      </c>
      <c r="I2" t="s">
        <v>6</v>
      </c>
    </row>
    <row r="3" spans="1:53" x14ac:dyDescent="0.25">
      <c r="A3" t="s">
        <v>7</v>
      </c>
      <c r="B3">
        <v>1</v>
      </c>
      <c r="C3">
        <f t="shared" ref="C3:BA3" si="0">B3+1</f>
        <v>2</v>
      </c>
      <c r="D3">
        <f t="shared" si="0"/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  <c r="AJ3">
        <f t="shared" si="0"/>
        <v>35</v>
      </c>
      <c r="AK3">
        <f t="shared" si="0"/>
        <v>36</v>
      </c>
      <c r="AL3">
        <f t="shared" si="0"/>
        <v>37</v>
      </c>
      <c r="AM3">
        <f t="shared" si="0"/>
        <v>38</v>
      </c>
      <c r="AN3">
        <f t="shared" si="0"/>
        <v>39</v>
      </c>
      <c r="AO3">
        <f t="shared" si="0"/>
        <v>40</v>
      </c>
      <c r="AP3">
        <f t="shared" si="0"/>
        <v>41</v>
      </c>
      <c r="AQ3">
        <f t="shared" si="0"/>
        <v>42</v>
      </c>
      <c r="AR3">
        <f t="shared" si="0"/>
        <v>43</v>
      </c>
      <c r="AS3">
        <f t="shared" si="0"/>
        <v>44</v>
      </c>
      <c r="AT3">
        <f t="shared" si="0"/>
        <v>45</v>
      </c>
      <c r="AU3">
        <f t="shared" si="0"/>
        <v>46</v>
      </c>
      <c r="AV3">
        <f t="shared" si="0"/>
        <v>47</v>
      </c>
      <c r="AW3">
        <f t="shared" si="0"/>
        <v>48</v>
      </c>
      <c r="AX3">
        <f t="shared" si="0"/>
        <v>49</v>
      </c>
      <c r="AY3">
        <f t="shared" si="0"/>
        <v>50</v>
      </c>
      <c r="AZ3">
        <f t="shared" si="0"/>
        <v>51</v>
      </c>
      <c r="BA3">
        <f t="shared" si="0"/>
        <v>52</v>
      </c>
    </row>
    <row r="4" spans="1:53" x14ac:dyDescent="0.25">
      <c r="A4">
        <v>1</v>
      </c>
      <c r="B4" s="1">
        <f t="shared" ref="B4:B48" si="1">$I11</f>
        <v>6.6183832610903659E-2</v>
      </c>
      <c r="C4" s="1">
        <f t="shared" ref="C4:C49" si="2">$I10</f>
        <v>6.437482720733273E-2</v>
      </c>
      <c r="D4" s="1">
        <f t="shared" ref="D4:D50" si="3">$I9</f>
        <v>6.0903801455776729E-2</v>
      </c>
      <c r="E4" s="1">
        <f t="shared" ref="E4:E51" si="4">$I8</f>
        <v>5.6045001179063969E-2</v>
      </c>
      <c r="F4" s="1">
        <f t="shared" ref="F4:F52" si="5">$I7</f>
        <v>5.0164156583279884E-2</v>
      </c>
      <c r="G4" s="1">
        <f t="shared" ref="G4:G53" si="6">$I6</f>
        <v>4.3673127032186038E-2</v>
      </c>
      <c r="H4" s="1">
        <f t="shared" ref="H4:H54" si="7">$I5</f>
        <v>3.6982749357075739E-2</v>
      </c>
      <c r="I4" s="2">
        <v>3.0461284848513376E-2</v>
      </c>
      <c r="J4" s="1">
        <f>$I55</f>
        <v>2.4404018457009818E-2</v>
      </c>
      <c r="K4" s="1">
        <f>$I54</f>
        <v>1.9016848996043355E-2</v>
      </c>
      <c r="L4" s="1">
        <f>$I53</f>
        <v>1.4413844687997453E-2</v>
      </c>
      <c r="M4" s="1">
        <f>$I52</f>
        <v>1.0626375636638059E-2</v>
      </c>
      <c r="N4" s="1">
        <f>$I51</f>
        <v>7.619991937943377E-3</v>
      </c>
      <c r="O4" s="1">
        <f t="shared" ref="O4:O9" si="8">$I50</f>
        <v>5.3148113815904788E-3</v>
      </c>
      <c r="P4" s="1">
        <f t="shared" ref="P4:P10" si="9">$I49</f>
        <v>3.6056633028692022E-3</v>
      </c>
      <c r="Q4" s="1">
        <f t="shared" ref="Q4:Q11" si="10">$I48</f>
        <v>2.3792847581863975E-3</v>
      </c>
      <c r="R4" s="1">
        <f t="shared" ref="R4:R12" si="11">$I47</f>
        <v>1.5271144358938536E-3</v>
      </c>
      <c r="S4" s="1">
        <f t="shared" ref="S4:S13" si="12">$I46</f>
        <v>9.5336810006578878E-4</v>
      </c>
      <c r="T4" s="1">
        <f t="shared" ref="T4:T14" si="13">$I45</f>
        <v>5.7891324716011769E-4</v>
      </c>
      <c r="U4" s="1">
        <f t="shared" ref="U4:U15" si="14">$I44</f>
        <v>3.4192445127313856E-4</v>
      </c>
      <c r="V4" s="1">
        <f t="shared" ref="V4:V16" si="15">$I43</f>
        <v>1.9643125416131198E-4</v>
      </c>
      <c r="W4" s="1">
        <f t="shared" ref="W4:W17" si="16">$I42</f>
        <v>1.0976268907037285E-4</v>
      </c>
      <c r="X4" s="1">
        <f t="shared" ref="X4:X18" si="17">$I41</f>
        <v>5.9657158096749642E-5</v>
      </c>
      <c r="Y4" s="1">
        <f t="shared" ref="Y4:Y19" si="18">$I40</f>
        <v>3.1537990035282698E-5</v>
      </c>
      <c r="Z4" s="1">
        <f t="shared" ref="Z4:Z20" si="19">$I39</f>
        <v>1.6216944950823897E-5</v>
      </c>
      <c r="AA4" s="1">
        <f t="shared" ref="AA4:AA21" si="20">$I38</f>
        <v>1.545429688229596E-5</v>
      </c>
      <c r="AB4" s="1">
        <f t="shared" ref="AB4:AB22" si="21">$I37</f>
        <v>1.545429688232236E-5</v>
      </c>
      <c r="AC4" s="1">
        <f t="shared" ref="AC4:AC23" si="22">$I36</f>
        <v>1.6216944950797618E-5</v>
      </c>
      <c r="AD4" s="1">
        <f t="shared" ref="AD4:AD24" si="23">$I35</f>
        <v>3.1537990035301888E-5</v>
      </c>
      <c r="AE4" s="1">
        <f t="shared" ref="AE4:AE25" si="24">$I34</f>
        <v>5.9657158096748653E-5</v>
      </c>
      <c r="AF4" s="1">
        <f t="shared" ref="AF4:AF26" si="25">$I33</f>
        <v>1.0976268907036957E-4</v>
      </c>
      <c r="AG4" s="1">
        <f t="shared" ref="AG4:AG27" si="26">$I32</f>
        <v>1.9643125416124452E-4</v>
      </c>
      <c r="AH4" s="1">
        <f t="shared" ref="AH4:AH28" si="27">$I31</f>
        <v>3.4192445127323445E-4</v>
      </c>
      <c r="AI4" s="1">
        <f t="shared" ref="AI4:AI29" si="28">$I30</f>
        <v>5.7891324716008441E-4</v>
      </c>
      <c r="AJ4" s="1">
        <f t="shared" ref="AJ4:AJ30" si="29">$I29</f>
        <v>9.5336810006574346E-4</v>
      </c>
      <c r="AK4" s="1">
        <f t="shared" ref="AK4:AK31" si="30">$I28</f>
        <v>1.5271144358939281E-3</v>
      </c>
      <c r="AL4" s="1">
        <f t="shared" ref="AL4:AL32" si="31">$I27</f>
        <v>2.3792847581863841E-3</v>
      </c>
      <c r="AM4" s="1">
        <f t="shared" ref="AM4:AN19" si="32">$I25</f>
        <v>5.3148113815905118E-3</v>
      </c>
      <c r="AN4" s="1">
        <f t="shared" si="32"/>
        <v>5.3148113815905118E-3</v>
      </c>
      <c r="AO4" s="1">
        <f t="shared" ref="AO4:AO35" si="33">$I24</f>
        <v>7.6199919379433823E-3</v>
      </c>
      <c r="AP4" s="1">
        <f t="shared" ref="AP4:AP36" si="34">$I23</f>
        <v>1.0626375636638041E-2</v>
      </c>
      <c r="AQ4" s="1">
        <f t="shared" ref="AQ4:AQ37" si="35">$I22</f>
        <v>1.4413844687997446E-2</v>
      </c>
      <c r="AR4" s="1">
        <f t="shared" ref="AR4:AR38" si="36">$I21</f>
        <v>1.901684899604339E-2</v>
      </c>
      <c r="AS4" s="1">
        <f t="shared" ref="AS4:AS39" si="37">$I20</f>
        <v>2.4404018457009791E-2</v>
      </c>
      <c r="AT4" s="1">
        <f t="shared" ref="AT4:AT40" si="38">$I19</f>
        <v>3.0461284848513404E-2</v>
      </c>
      <c r="AU4" s="1">
        <f t="shared" ref="AU4:AU41" si="39">$I18</f>
        <v>3.6982749357075684E-2</v>
      </c>
      <c r="AV4" s="1">
        <f t="shared" ref="AV4:AV42" si="40">$I17</f>
        <v>4.3673127032186065E-2</v>
      </c>
      <c r="AW4" s="1">
        <f t="shared" ref="AW4:AW43" si="41">$I16</f>
        <v>5.0164156583279884E-2</v>
      </c>
      <c r="AX4" s="1">
        <f t="shared" ref="AX4:AX44" si="42">$I15</f>
        <v>5.6045001179063969E-2</v>
      </c>
      <c r="AY4" s="1">
        <f t="shared" ref="AY4:AY45" si="43">$I14</f>
        <v>6.0903801455776674E-2</v>
      </c>
      <c r="AZ4" s="1">
        <f t="shared" ref="AZ4:AZ46" si="44">$I13</f>
        <v>6.4374827207332785E-2</v>
      </c>
      <c r="BA4" s="1">
        <f t="shared" ref="BA4:BA47" si="45">$I12</f>
        <v>6.6183832610903659E-2</v>
      </c>
    </row>
    <row r="5" spans="1:53" x14ac:dyDescent="0.25">
      <c r="A5">
        <f t="shared" ref="A5:A55" si="46">A4+1</f>
        <v>2</v>
      </c>
      <c r="B5" s="1">
        <f t="shared" si="1"/>
        <v>6.6183832610903659E-2</v>
      </c>
      <c r="C5" s="1">
        <f t="shared" si="2"/>
        <v>6.6183832610903659E-2</v>
      </c>
      <c r="D5" s="1">
        <f t="shared" si="3"/>
        <v>6.437482720733273E-2</v>
      </c>
      <c r="E5" s="1">
        <f t="shared" si="4"/>
        <v>6.0903801455776729E-2</v>
      </c>
      <c r="F5" s="1">
        <f t="shared" si="5"/>
        <v>5.6045001179063969E-2</v>
      </c>
      <c r="G5" s="1">
        <f t="shared" si="6"/>
        <v>5.0164156583279884E-2</v>
      </c>
      <c r="H5" s="1">
        <f t="shared" si="7"/>
        <v>4.3673127032186038E-2</v>
      </c>
      <c r="I5" s="2">
        <v>3.6982749357075739E-2</v>
      </c>
      <c r="J5" s="1">
        <f t="shared" ref="J5:J55" si="47">$I4</f>
        <v>3.0461284848513376E-2</v>
      </c>
      <c r="K5" s="1">
        <f>$I55</f>
        <v>2.4404018457009818E-2</v>
      </c>
      <c r="L5" s="1">
        <f>$I54</f>
        <v>1.9016848996043355E-2</v>
      </c>
      <c r="M5" s="1">
        <f>$I53</f>
        <v>1.4413844687997453E-2</v>
      </c>
      <c r="N5" s="1">
        <f>$I52</f>
        <v>1.0626375636638059E-2</v>
      </c>
      <c r="O5" s="1">
        <f t="shared" si="8"/>
        <v>7.619991937943377E-3</v>
      </c>
      <c r="P5" s="1">
        <f t="shared" si="9"/>
        <v>5.3148113815904788E-3</v>
      </c>
      <c r="Q5" s="1">
        <f t="shared" si="10"/>
        <v>3.6056633028692022E-3</v>
      </c>
      <c r="R5" s="1">
        <f t="shared" si="11"/>
        <v>2.3792847581863975E-3</v>
      </c>
      <c r="S5" s="1">
        <f t="shared" si="12"/>
        <v>1.5271144358938536E-3</v>
      </c>
      <c r="T5" s="1">
        <f t="shared" si="13"/>
        <v>9.5336810006578878E-4</v>
      </c>
      <c r="U5" s="1">
        <f t="shared" si="14"/>
        <v>5.7891324716011769E-4</v>
      </c>
      <c r="V5" s="1">
        <f t="shared" si="15"/>
        <v>3.4192445127313856E-4</v>
      </c>
      <c r="W5" s="1">
        <f t="shared" si="16"/>
        <v>1.9643125416131198E-4</v>
      </c>
      <c r="X5" s="1">
        <f t="shared" si="17"/>
        <v>1.0976268907037285E-4</v>
      </c>
      <c r="Y5" s="1">
        <f t="shared" si="18"/>
        <v>5.9657158096749642E-5</v>
      </c>
      <c r="Z5" s="1">
        <f t="shared" si="19"/>
        <v>3.1537990035282698E-5</v>
      </c>
      <c r="AA5" s="1">
        <f t="shared" si="20"/>
        <v>1.6216944950823897E-5</v>
      </c>
      <c r="AB5" s="1">
        <f t="shared" si="21"/>
        <v>1.545429688229596E-5</v>
      </c>
      <c r="AC5" s="1">
        <f t="shared" si="22"/>
        <v>1.545429688232236E-5</v>
      </c>
      <c r="AD5" s="1">
        <f t="shared" si="23"/>
        <v>1.6216944950797618E-5</v>
      </c>
      <c r="AE5" s="1">
        <f t="shared" si="24"/>
        <v>3.1537990035301888E-5</v>
      </c>
      <c r="AF5" s="1">
        <f t="shared" si="25"/>
        <v>5.9657158096748653E-5</v>
      </c>
      <c r="AG5" s="1">
        <f t="shared" si="26"/>
        <v>1.0976268907036957E-4</v>
      </c>
      <c r="AH5" s="1">
        <f t="shared" si="27"/>
        <v>1.9643125416124452E-4</v>
      </c>
      <c r="AI5" s="1">
        <f t="shared" si="28"/>
        <v>3.4192445127323445E-4</v>
      </c>
      <c r="AJ5" s="1">
        <f t="shared" si="29"/>
        <v>5.7891324716008441E-4</v>
      </c>
      <c r="AK5" s="1">
        <f t="shared" si="30"/>
        <v>9.5336810006574346E-4</v>
      </c>
      <c r="AL5" s="1">
        <f t="shared" si="31"/>
        <v>1.5271144358939281E-3</v>
      </c>
      <c r="AM5" s="1">
        <f t="shared" si="32"/>
        <v>3.6056633028691554E-3</v>
      </c>
      <c r="AN5" s="1">
        <f t="shared" si="32"/>
        <v>3.6056633028691554E-3</v>
      </c>
      <c r="AO5" s="1">
        <f t="shared" si="33"/>
        <v>5.3148113815905118E-3</v>
      </c>
      <c r="AP5" s="1">
        <f t="shared" si="34"/>
        <v>7.6199919379433823E-3</v>
      </c>
      <c r="AQ5" s="1">
        <f t="shared" si="35"/>
        <v>1.0626375636638041E-2</v>
      </c>
      <c r="AR5" s="1">
        <f t="shared" si="36"/>
        <v>1.4413844687997446E-2</v>
      </c>
      <c r="AS5" s="1">
        <f t="shared" si="37"/>
        <v>1.901684899604339E-2</v>
      </c>
      <c r="AT5" s="1">
        <f t="shared" si="38"/>
        <v>2.4404018457009791E-2</v>
      </c>
      <c r="AU5" s="1">
        <f t="shared" si="39"/>
        <v>3.0461284848513404E-2</v>
      </c>
      <c r="AV5" s="1">
        <f t="shared" si="40"/>
        <v>3.6982749357075684E-2</v>
      </c>
      <c r="AW5" s="1">
        <f t="shared" si="41"/>
        <v>4.3673127032186065E-2</v>
      </c>
      <c r="AX5" s="1">
        <f t="shared" si="42"/>
        <v>5.0164156583279884E-2</v>
      </c>
      <c r="AY5" s="1">
        <f t="shared" si="43"/>
        <v>5.6045001179063969E-2</v>
      </c>
      <c r="AZ5" s="1">
        <f t="shared" si="44"/>
        <v>6.0903801455776674E-2</v>
      </c>
      <c r="BA5" s="1">
        <f t="shared" si="45"/>
        <v>6.4374827207332785E-2</v>
      </c>
    </row>
    <row r="6" spans="1:53" x14ac:dyDescent="0.25">
      <c r="A6">
        <f t="shared" si="46"/>
        <v>3</v>
      </c>
      <c r="B6" s="1">
        <f t="shared" si="1"/>
        <v>6.4374827207332785E-2</v>
      </c>
      <c r="C6" s="1">
        <f t="shared" si="2"/>
        <v>6.6183832610903659E-2</v>
      </c>
      <c r="D6" s="1">
        <f t="shared" si="3"/>
        <v>6.6183832610903659E-2</v>
      </c>
      <c r="E6" s="1">
        <f t="shared" si="4"/>
        <v>6.437482720733273E-2</v>
      </c>
      <c r="F6" s="1">
        <f t="shared" si="5"/>
        <v>6.0903801455776729E-2</v>
      </c>
      <c r="G6" s="1">
        <f t="shared" si="6"/>
        <v>5.6045001179063969E-2</v>
      </c>
      <c r="H6" s="1">
        <f t="shared" si="7"/>
        <v>5.0164156583279884E-2</v>
      </c>
      <c r="I6" s="2">
        <v>4.3673127032186038E-2</v>
      </c>
      <c r="J6" s="1">
        <f t="shared" si="47"/>
        <v>3.6982749357075739E-2</v>
      </c>
      <c r="K6" s="1">
        <f t="shared" ref="K6:K55" si="48">$I4</f>
        <v>3.0461284848513376E-2</v>
      </c>
      <c r="L6" s="1">
        <f>$I55</f>
        <v>2.4404018457009818E-2</v>
      </c>
      <c r="M6" s="1">
        <f>$I54</f>
        <v>1.9016848996043355E-2</v>
      </c>
      <c r="N6" s="1">
        <f>$I53</f>
        <v>1.4413844687997453E-2</v>
      </c>
      <c r="O6" s="1">
        <f t="shared" si="8"/>
        <v>1.0626375636638059E-2</v>
      </c>
      <c r="P6" s="1">
        <f t="shared" si="9"/>
        <v>7.619991937943377E-3</v>
      </c>
      <c r="Q6" s="1">
        <f t="shared" si="10"/>
        <v>5.3148113815904788E-3</v>
      </c>
      <c r="R6" s="1">
        <f t="shared" si="11"/>
        <v>3.6056633028692022E-3</v>
      </c>
      <c r="S6" s="1">
        <f t="shared" si="12"/>
        <v>2.3792847581863975E-3</v>
      </c>
      <c r="T6" s="1">
        <f t="shared" si="13"/>
        <v>1.5271144358938536E-3</v>
      </c>
      <c r="U6" s="1">
        <f t="shared" si="14"/>
        <v>9.5336810006578878E-4</v>
      </c>
      <c r="V6" s="1">
        <f t="shared" si="15"/>
        <v>5.7891324716011769E-4</v>
      </c>
      <c r="W6" s="1">
        <f t="shared" si="16"/>
        <v>3.4192445127313856E-4</v>
      </c>
      <c r="X6" s="1">
        <f t="shared" si="17"/>
        <v>1.9643125416131198E-4</v>
      </c>
      <c r="Y6" s="1">
        <f t="shared" si="18"/>
        <v>1.0976268907037285E-4</v>
      </c>
      <c r="Z6" s="1">
        <f t="shared" si="19"/>
        <v>5.9657158096749642E-5</v>
      </c>
      <c r="AA6" s="1">
        <f t="shared" si="20"/>
        <v>3.1537990035282698E-5</v>
      </c>
      <c r="AB6" s="1">
        <f t="shared" si="21"/>
        <v>1.6216944950823897E-5</v>
      </c>
      <c r="AC6" s="1">
        <f t="shared" si="22"/>
        <v>1.545429688229596E-5</v>
      </c>
      <c r="AD6" s="1">
        <f t="shared" si="23"/>
        <v>1.545429688232236E-5</v>
      </c>
      <c r="AE6" s="1">
        <f t="shared" si="24"/>
        <v>1.6216944950797618E-5</v>
      </c>
      <c r="AF6" s="1">
        <f t="shared" si="25"/>
        <v>3.1537990035301888E-5</v>
      </c>
      <c r="AG6" s="1">
        <f t="shared" si="26"/>
        <v>5.9657158096748653E-5</v>
      </c>
      <c r="AH6" s="1">
        <f t="shared" si="27"/>
        <v>1.0976268907036957E-4</v>
      </c>
      <c r="AI6" s="1">
        <f t="shared" si="28"/>
        <v>1.9643125416124452E-4</v>
      </c>
      <c r="AJ6" s="1">
        <f t="shared" si="29"/>
        <v>3.4192445127323445E-4</v>
      </c>
      <c r="AK6" s="1">
        <f t="shared" si="30"/>
        <v>5.7891324716008441E-4</v>
      </c>
      <c r="AL6" s="1">
        <f t="shared" si="31"/>
        <v>9.5336810006574346E-4</v>
      </c>
      <c r="AM6" s="1">
        <f t="shared" si="32"/>
        <v>2.3792847581863841E-3</v>
      </c>
      <c r="AN6" s="1">
        <f t="shared" si="32"/>
        <v>2.3792847581863841E-3</v>
      </c>
      <c r="AO6" s="1">
        <f t="shared" si="33"/>
        <v>3.6056633028691554E-3</v>
      </c>
      <c r="AP6" s="1">
        <f t="shared" si="34"/>
        <v>5.3148113815905118E-3</v>
      </c>
      <c r="AQ6" s="1">
        <f t="shared" si="35"/>
        <v>7.6199919379433823E-3</v>
      </c>
      <c r="AR6" s="1">
        <f t="shared" si="36"/>
        <v>1.0626375636638041E-2</v>
      </c>
      <c r="AS6" s="1">
        <f t="shared" si="37"/>
        <v>1.4413844687997446E-2</v>
      </c>
      <c r="AT6" s="1">
        <f t="shared" si="38"/>
        <v>1.901684899604339E-2</v>
      </c>
      <c r="AU6" s="1">
        <f t="shared" si="39"/>
        <v>2.4404018457009791E-2</v>
      </c>
      <c r="AV6" s="1">
        <f t="shared" si="40"/>
        <v>3.0461284848513404E-2</v>
      </c>
      <c r="AW6" s="1">
        <f t="shared" si="41"/>
        <v>3.6982749357075684E-2</v>
      </c>
      <c r="AX6" s="1">
        <f t="shared" si="42"/>
        <v>4.3673127032186065E-2</v>
      </c>
      <c r="AY6" s="1">
        <f t="shared" si="43"/>
        <v>5.0164156583279884E-2</v>
      </c>
      <c r="AZ6" s="1">
        <f t="shared" si="44"/>
        <v>5.6045001179063969E-2</v>
      </c>
      <c r="BA6" s="1">
        <f t="shared" si="45"/>
        <v>6.0903801455776674E-2</v>
      </c>
    </row>
    <row r="7" spans="1:53" x14ac:dyDescent="0.25">
      <c r="A7">
        <f t="shared" si="46"/>
        <v>4</v>
      </c>
      <c r="B7" s="1">
        <f t="shared" si="1"/>
        <v>6.0903801455776674E-2</v>
      </c>
      <c r="C7" s="1">
        <f t="shared" si="2"/>
        <v>6.4374827207332785E-2</v>
      </c>
      <c r="D7" s="1">
        <f t="shared" si="3"/>
        <v>6.6183832610903659E-2</v>
      </c>
      <c r="E7" s="1">
        <f t="shared" si="4"/>
        <v>6.6183832610903659E-2</v>
      </c>
      <c r="F7" s="1">
        <f t="shared" si="5"/>
        <v>6.437482720733273E-2</v>
      </c>
      <c r="G7" s="1">
        <f t="shared" si="6"/>
        <v>6.0903801455776729E-2</v>
      </c>
      <c r="H7" s="1">
        <f t="shared" si="7"/>
        <v>5.6045001179063969E-2</v>
      </c>
      <c r="I7" s="2">
        <v>5.0164156583279884E-2</v>
      </c>
      <c r="J7" s="1">
        <f t="shared" si="47"/>
        <v>4.3673127032186038E-2</v>
      </c>
      <c r="K7" s="1">
        <f t="shared" si="48"/>
        <v>3.6982749357075739E-2</v>
      </c>
      <c r="L7" s="1">
        <f t="shared" ref="L7:L55" si="49">$I4</f>
        <v>3.0461284848513376E-2</v>
      </c>
      <c r="M7" s="1">
        <f>$I55</f>
        <v>2.4404018457009818E-2</v>
      </c>
      <c r="N7" s="1">
        <f>$I54</f>
        <v>1.9016848996043355E-2</v>
      </c>
      <c r="O7" s="1">
        <f t="shared" si="8"/>
        <v>1.4413844687997453E-2</v>
      </c>
      <c r="P7" s="1">
        <f t="shared" si="9"/>
        <v>1.0626375636638059E-2</v>
      </c>
      <c r="Q7" s="1">
        <f t="shared" si="10"/>
        <v>7.619991937943377E-3</v>
      </c>
      <c r="R7" s="1">
        <f t="shared" si="11"/>
        <v>5.3148113815904788E-3</v>
      </c>
      <c r="S7" s="1">
        <f t="shared" si="12"/>
        <v>3.6056633028692022E-3</v>
      </c>
      <c r="T7" s="1">
        <f t="shared" si="13"/>
        <v>2.3792847581863975E-3</v>
      </c>
      <c r="U7" s="1">
        <f t="shared" si="14"/>
        <v>1.5271144358938536E-3</v>
      </c>
      <c r="V7" s="1">
        <f t="shared" si="15"/>
        <v>9.5336810006578878E-4</v>
      </c>
      <c r="W7" s="1">
        <f t="shared" si="16"/>
        <v>5.7891324716011769E-4</v>
      </c>
      <c r="X7" s="1">
        <f t="shared" si="17"/>
        <v>3.4192445127313856E-4</v>
      </c>
      <c r="Y7" s="1">
        <f t="shared" si="18"/>
        <v>1.9643125416131198E-4</v>
      </c>
      <c r="Z7" s="1">
        <f t="shared" si="19"/>
        <v>1.0976268907037285E-4</v>
      </c>
      <c r="AA7" s="1">
        <f t="shared" si="20"/>
        <v>5.9657158096749642E-5</v>
      </c>
      <c r="AB7" s="1">
        <f t="shared" si="21"/>
        <v>3.1537990035282698E-5</v>
      </c>
      <c r="AC7" s="1">
        <f t="shared" si="22"/>
        <v>1.6216944950823897E-5</v>
      </c>
      <c r="AD7" s="1">
        <f t="shared" si="23"/>
        <v>1.545429688229596E-5</v>
      </c>
      <c r="AE7" s="1">
        <f t="shared" si="24"/>
        <v>1.545429688232236E-5</v>
      </c>
      <c r="AF7" s="1">
        <f t="shared" si="25"/>
        <v>1.6216944950797618E-5</v>
      </c>
      <c r="AG7" s="1">
        <f t="shared" si="26"/>
        <v>3.1537990035301888E-5</v>
      </c>
      <c r="AH7" s="1">
        <f t="shared" si="27"/>
        <v>5.9657158096748653E-5</v>
      </c>
      <c r="AI7" s="1">
        <f t="shared" si="28"/>
        <v>1.0976268907036957E-4</v>
      </c>
      <c r="AJ7" s="1">
        <f t="shared" si="29"/>
        <v>1.9643125416124452E-4</v>
      </c>
      <c r="AK7" s="1">
        <f t="shared" si="30"/>
        <v>3.4192445127323445E-4</v>
      </c>
      <c r="AL7" s="1">
        <f t="shared" si="31"/>
        <v>5.7891324716008441E-4</v>
      </c>
      <c r="AM7" s="1">
        <f t="shared" si="32"/>
        <v>1.5271144358939281E-3</v>
      </c>
      <c r="AN7" s="1">
        <f t="shared" si="32"/>
        <v>1.5271144358939281E-3</v>
      </c>
      <c r="AO7" s="1">
        <f t="shared" si="33"/>
        <v>2.3792847581863841E-3</v>
      </c>
      <c r="AP7" s="1">
        <f t="shared" si="34"/>
        <v>3.6056633028691554E-3</v>
      </c>
      <c r="AQ7" s="1">
        <f t="shared" si="35"/>
        <v>5.3148113815905118E-3</v>
      </c>
      <c r="AR7" s="1">
        <f t="shared" si="36"/>
        <v>7.6199919379433823E-3</v>
      </c>
      <c r="AS7" s="1">
        <f t="shared" si="37"/>
        <v>1.0626375636638041E-2</v>
      </c>
      <c r="AT7" s="1">
        <f t="shared" si="38"/>
        <v>1.4413844687997446E-2</v>
      </c>
      <c r="AU7" s="1">
        <f t="shared" si="39"/>
        <v>1.901684899604339E-2</v>
      </c>
      <c r="AV7" s="1">
        <f t="shared" si="40"/>
        <v>2.4404018457009791E-2</v>
      </c>
      <c r="AW7" s="1">
        <f t="shared" si="41"/>
        <v>3.0461284848513404E-2</v>
      </c>
      <c r="AX7" s="1">
        <f t="shared" si="42"/>
        <v>3.6982749357075684E-2</v>
      </c>
      <c r="AY7" s="1">
        <f t="shared" si="43"/>
        <v>4.3673127032186065E-2</v>
      </c>
      <c r="AZ7" s="1">
        <f t="shared" si="44"/>
        <v>5.0164156583279884E-2</v>
      </c>
      <c r="BA7" s="1">
        <f t="shared" si="45"/>
        <v>5.6045001179063969E-2</v>
      </c>
    </row>
    <row r="8" spans="1:53" x14ac:dyDescent="0.25">
      <c r="A8">
        <f t="shared" si="46"/>
        <v>5</v>
      </c>
      <c r="B8" s="1">
        <f t="shared" si="1"/>
        <v>5.6045001179063969E-2</v>
      </c>
      <c r="C8" s="1">
        <f t="shared" si="2"/>
        <v>6.0903801455776674E-2</v>
      </c>
      <c r="D8" s="1">
        <f t="shared" si="3"/>
        <v>6.4374827207332785E-2</v>
      </c>
      <c r="E8" s="1">
        <f t="shared" si="4"/>
        <v>6.6183832610903659E-2</v>
      </c>
      <c r="F8" s="1">
        <f t="shared" si="5"/>
        <v>6.6183832610903659E-2</v>
      </c>
      <c r="G8" s="1">
        <f t="shared" si="6"/>
        <v>6.437482720733273E-2</v>
      </c>
      <c r="H8" s="1">
        <f t="shared" si="7"/>
        <v>6.0903801455776729E-2</v>
      </c>
      <c r="I8" s="2">
        <v>5.6045001179063969E-2</v>
      </c>
      <c r="J8" s="1">
        <f t="shared" si="47"/>
        <v>5.0164156583279884E-2</v>
      </c>
      <c r="K8" s="1">
        <f t="shared" si="48"/>
        <v>4.3673127032186038E-2</v>
      </c>
      <c r="L8" s="1">
        <f t="shared" si="49"/>
        <v>3.6982749357075739E-2</v>
      </c>
      <c r="M8" s="1">
        <f t="shared" ref="M8:M55" si="50">$I4</f>
        <v>3.0461284848513376E-2</v>
      </c>
      <c r="N8" s="1">
        <f>$I55</f>
        <v>2.4404018457009818E-2</v>
      </c>
      <c r="O8" s="1">
        <f t="shared" si="8"/>
        <v>1.9016848996043355E-2</v>
      </c>
      <c r="P8" s="1">
        <f t="shared" si="9"/>
        <v>1.4413844687997453E-2</v>
      </c>
      <c r="Q8" s="1">
        <f t="shared" si="10"/>
        <v>1.0626375636638059E-2</v>
      </c>
      <c r="R8" s="1">
        <f t="shared" si="11"/>
        <v>7.619991937943377E-3</v>
      </c>
      <c r="S8" s="1">
        <f t="shared" si="12"/>
        <v>5.3148113815904788E-3</v>
      </c>
      <c r="T8" s="1">
        <f t="shared" si="13"/>
        <v>3.6056633028692022E-3</v>
      </c>
      <c r="U8" s="1">
        <f t="shared" si="14"/>
        <v>2.3792847581863975E-3</v>
      </c>
      <c r="V8" s="1">
        <f t="shared" si="15"/>
        <v>1.5271144358938536E-3</v>
      </c>
      <c r="W8" s="1">
        <f t="shared" si="16"/>
        <v>9.5336810006578878E-4</v>
      </c>
      <c r="X8" s="1">
        <f t="shared" si="17"/>
        <v>5.7891324716011769E-4</v>
      </c>
      <c r="Y8" s="1">
        <f t="shared" si="18"/>
        <v>3.4192445127313856E-4</v>
      </c>
      <c r="Z8" s="1">
        <f t="shared" si="19"/>
        <v>1.9643125416131198E-4</v>
      </c>
      <c r="AA8" s="1">
        <f t="shared" si="20"/>
        <v>1.0976268907037285E-4</v>
      </c>
      <c r="AB8" s="1">
        <f t="shared" si="21"/>
        <v>5.9657158096749642E-5</v>
      </c>
      <c r="AC8" s="1">
        <f t="shared" si="22"/>
        <v>3.1537990035282698E-5</v>
      </c>
      <c r="AD8" s="1">
        <f t="shared" si="23"/>
        <v>1.6216944950823897E-5</v>
      </c>
      <c r="AE8" s="1">
        <f t="shared" si="24"/>
        <v>1.545429688229596E-5</v>
      </c>
      <c r="AF8" s="1">
        <f t="shared" si="25"/>
        <v>1.545429688232236E-5</v>
      </c>
      <c r="AG8" s="1">
        <f t="shared" si="26"/>
        <v>1.6216944950797618E-5</v>
      </c>
      <c r="AH8" s="1">
        <f t="shared" si="27"/>
        <v>3.1537990035301888E-5</v>
      </c>
      <c r="AI8" s="1">
        <f t="shared" si="28"/>
        <v>5.9657158096748653E-5</v>
      </c>
      <c r="AJ8" s="1">
        <f t="shared" si="29"/>
        <v>1.0976268907036957E-4</v>
      </c>
      <c r="AK8" s="1">
        <f t="shared" si="30"/>
        <v>1.9643125416124452E-4</v>
      </c>
      <c r="AL8" s="1">
        <f t="shared" si="31"/>
        <v>3.4192445127323445E-4</v>
      </c>
      <c r="AM8" s="1">
        <f t="shared" si="32"/>
        <v>9.5336810006574346E-4</v>
      </c>
      <c r="AN8" s="1">
        <f t="shared" si="32"/>
        <v>9.5336810006574346E-4</v>
      </c>
      <c r="AO8" s="1">
        <f t="shared" si="33"/>
        <v>1.5271144358939281E-3</v>
      </c>
      <c r="AP8" s="1">
        <f t="shared" si="34"/>
        <v>2.3792847581863841E-3</v>
      </c>
      <c r="AQ8" s="1">
        <f t="shared" si="35"/>
        <v>3.6056633028691554E-3</v>
      </c>
      <c r="AR8" s="1">
        <f t="shared" si="36"/>
        <v>5.3148113815905118E-3</v>
      </c>
      <c r="AS8" s="1">
        <f t="shared" si="37"/>
        <v>7.6199919379433823E-3</v>
      </c>
      <c r="AT8" s="1">
        <f t="shared" si="38"/>
        <v>1.0626375636638041E-2</v>
      </c>
      <c r="AU8" s="1">
        <f t="shared" si="39"/>
        <v>1.4413844687997446E-2</v>
      </c>
      <c r="AV8" s="1">
        <f t="shared" si="40"/>
        <v>1.901684899604339E-2</v>
      </c>
      <c r="AW8" s="1">
        <f t="shared" si="41"/>
        <v>2.4404018457009791E-2</v>
      </c>
      <c r="AX8" s="1">
        <f t="shared" si="42"/>
        <v>3.0461284848513404E-2</v>
      </c>
      <c r="AY8" s="1">
        <f t="shared" si="43"/>
        <v>3.6982749357075684E-2</v>
      </c>
      <c r="AZ8" s="1">
        <f t="shared" si="44"/>
        <v>4.3673127032186065E-2</v>
      </c>
      <c r="BA8" s="1">
        <f t="shared" si="45"/>
        <v>5.0164156583279884E-2</v>
      </c>
    </row>
    <row r="9" spans="1:53" x14ac:dyDescent="0.25">
      <c r="A9">
        <f t="shared" si="46"/>
        <v>6</v>
      </c>
      <c r="B9" s="1">
        <f t="shared" si="1"/>
        <v>5.0164156583279884E-2</v>
      </c>
      <c r="C9" s="1">
        <f t="shared" si="2"/>
        <v>5.6045001179063969E-2</v>
      </c>
      <c r="D9" s="1">
        <f t="shared" si="3"/>
        <v>6.0903801455776674E-2</v>
      </c>
      <c r="E9" s="1">
        <f t="shared" si="4"/>
        <v>6.4374827207332785E-2</v>
      </c>
      <c r="F9" s="1">
        <f t="shared" si="5"/>
        <v>6.6183832610903659E-2</v>
      </c>
      <c r="G9" s="1">
        <f t="shared" si="6"/>
        <v>6.6183832610903659E-2</v>
      </c>
      <c r="H9" s="1">
        <f t="shared" si="7"/>
        <v>6.437482720733273E-2</v>
      </c>
      <c r="I9" s="2">
        <v>6.0903801455776729E-2</v>
      </c>
      <c r="J9" s="1">
        <f t="shared" si="47"/>
        <v>5.6045001179063969E-2</v>
      </c>
      <c r="K9" s="1">
        <f t="shared" si="48"/>
        <v>5.0164156583279884E-2</v>
      </c>
      <c r="L9" s="1">
        <f t="shared" si="49"/>
        <v>4.3673127032186038E-2</v>
      </c>
      <c r="M9" s="1">
        <f t="shared" si="50"/>
        <v>3.6982749357075739E-2</v>
      </c>
      <c r="N9" s="1">
        <f t="shared" ref="N9:N55" si="51">$I4</f>
        <v>3.0461284848513376E-2</v>
      </c>
      <c r="O9" s="1">
        <f t="shared" si="8"/>
        <v>2.4404018457009818E-2</v>
      </c>
      <c r="P9" s="1">
        <f t="shared" si="9"/>
        <v>1.9016848996043355E-2</v>
      </c>
      <c r="Q9" s="1">
        <f t="shared" si="10"/>
        <v>1.4413844687997453E-2</v>
      </c>
      <c r="R9" s="1">
        <f t="shared" si="11"/>
        <v>1.0626375636638059E-2</v>
      </c>
      <c r="S9" s="1">
        <f t="shared" si="12"/>
        <v>7.619991937943377E-3</v>
      </c>
      <c r="T9" s="1">
        <f t="shared" si="13"/>
        <v>5.3148113815904788E-3</v>
      </c>
      <c r="U9" s="1">
        <f t="shared" si="14"/>
        <v>3.6056633028692022E-3</v>
      </c>
      <c r="V9" s="1">
        <f t="shared" si="15"/>
        <v>2.3792847581863975E-3</v>
      </c>
      <c r="W9" s="1">
        <f t="shared" si="16"/>
        <v>1.5271144358938536E-3</v>
      </c>
      <c r="X9" s="1">
        <f t="shared" si="17"/>
        <v>9.5336810006578878E-4</v>
      </c>
      <c r="Y9" s="1">
        <f t="shared" si="18"/>
        <v>5.7891324716011769E-4</v>
      </c>
      <c r="Z9" s="1">
        <f t="shared" si="19"/>
        <v>3.4192445127313856E-4</v>
      </c>
      <c r="AA9" s="1">
        <f t="shared" si="20"/>
        <v>1.9643125416131198E-4</v>
      </c>
      <c r="AB9" s="1">
        <f t="shared" si="21"/>
        <v>1.0976268907037285E-4</v>
      </c>
      <c r="AC9" s="1">
        <f t="shared" si="22"/>
        <v>5.9657158096749642E-5</v>
      </c>
      <c r="AD9" s="1">
        <f t="shared" si="23"/>
        <v>3.1537990035282698E-5</v>
      </c>
      <c r="AE9" s="1">
        <f t="shared" si="24"/>
        <v>1.6216944950823897E-5</v>
      </c>
      <c r="AF9" s="1">
        <f t="shared" si="25"/>
        <v>1.545429688229596E-5</v>
      </c>
      <c r="AG9" s="1">
        <f t="shared" si="26"/>
        <v>1.545429688232236E-5</v>
      </c>
      <c r="AH9" s="1">
        <f t="shared" si="27"/>
        <v>1.6216944950797618E-5</v>
      </c>
      <c r="AI9" s="1">
        <f t="shared" si="28"/>
        <v>3.1537990035301888E-5</v>
      </c>
      <c r="AJ9" s="1">
        <f t="shared" si="29"/>
        <v>5.9657158096748653E-5</v>
      </c>
      <c r="AK9" s="1">
        <f t="shared" si="30"/>
        <v>1.0976268907036957E-4</v>
      </c>
      <c r="AL9" s="1">
        <f t="shared" si="31"/>
        <v>1.9643125416124452E-4</v>
      </c>
      <c r="AM9" s="1">
        <f t="shared" si="32"/>
        <v>5.7891324716008441E-4</v>
      </c>
      <c r="AN9" s="1">
        <f t="shared" si="32"/>
        <v>5.7891324716008441E-4</v>
      </c>
      <c r="AO9" s="1">
        <f t="shared" si="33"/>
        <v>9.5336810006574346E-4</v>
      </c>
      <c r="AP9" s="1">
        <f t="shared" si="34"/>
        <v>1.5271144358939281E-3</v>
      </c>
      <c r="AQ9" s="1">
        <f t="shared" si="35"/>
        <v>2.3792847581863841E-3</v>
      </c>
      <c r="AR9" s="1">
        <f t="shared" si="36"/>
        <v>3.6056633028691554E-3</v>
      </c>
      <c r="AS9" s="1">
        <f t="shared" si="37"/>
        <v>5.3148113815905118E-3</v>
      </c>
      <c r="AT9" s="1">
        <f t="shared" si="38"/>
        <v>7.6199919379433823E-3</v>
      </c>
      <c r="AU9" s="1">
        <f t="shared" si="39"/>
        <v>1.0626375636638041E-2</v>
      </c>
      <c r="AV9" s="1">
        <f t="shared" si="40"/>
        <v>1.4413844687997446E-2</v>
      </c>
      <c r="AW9" s="1">
        <f t="shared" si="41"/>
        <v>1.901684899604339E-2</v>
      </c>
      <c r="AX9" s="1">
        <f t="shared" si="42"/>
        <v>2.4404018457009791E-2</v>
      </c>
      <c r="AY9" s="1">
        <f t="shared" si="43"/>
        <v>3.0461284848513404E-2</v>
      </c>
      <c r="AZ9" s="1">
        <f t="shared" si="44"/>
        <v>3.6982749357075684E-2</v>
      </c>
      <c r="BA9" s="1">
        <f t="shared" si="45"/>
        <v>4.3673127032186065E-2</v>
      </c>
    </row>
    <row r="10" spans="1:53" x14ac:dyDescent="0.25">
      <c r="A10">
        <f t="shared" si="46"/>
        <v>7</v>
      </c>
      <c r="B10" s="1">
        <f t="shared" si="1"/>
        <v>4.3673127032186065E-2</v>
      </c>
      <c r="C10" s="1">
        <f t="shared" si="2"/>
        <v>5.0164156583279884E-2</v>
      </c>
      <c r="D10" s="1">
        <f t="shared" si="3"/>
        <v>5.6045001179063969E-2</v>
      </c>
      <c r="E10" s="1">
        <f t="shared" si="4"/>
        <v>6.0903801455776674E-2</v>
      </c>
      <c r="F10" s="1">
        <f t="shared" si="5"/>
        <v>6.4374827207332785E-2</v>
      </c>
      <c r="G10" s="1">
        <f t="shared" si="6"/>
        <v>6.6183832610903659E-2</v>
      </c>
      <c r="H10" s="1">
        <f t="shared" si="7"/>
        <v>6.6183832610903659E-2</v>
      </c>
      <c r="I10" s="2">
        <v>6.437482720733273E-2</v>
      </c>
      <c r="J10" s="1">
        <f t="shared" si="47"/>
        <v>6.0903801455776729E-2</v>
      </c>
      <c r="K10" s="1">
        <f t="shared" si="48"/>
        <v>5.6045001179063969E-2</v>
      </c>
      <c r="L10" s="1">
        <f t="shared" si="49"/>
        <v>5.0164156583279884E-2</v>
      </c>
      <c r="M10" s="1">
        <f t="shared" si="50"/>
        <v>4.3673127032186038E-2</v>
      </c>
      <c r="N10" s="1">
        <f t="shared" si="51"/>
        <v>3.6982749357075739E-2</v>
      </c>
      <c r="O10" s="1">
        <f t="shared" ref="O10:O55" si="52">$I4</f>
        <v>3.0461284848513376E-2</v>
      </c>
      <c r="P10" s="1">
        <f t="shared" si="9"/>
        <v>2.4404018457009818E-2</v>
      </c>
      <c r="Q10" s="1">
        <f t="shared" si="10"/>
        <v>1.9016848996043355E-2</v>
      </c>
      <c r="R10" s="1">
        <f t="shared" si="11"/>
        <v>1.4413844687997453E-2</v>
      </c>
      <c r="S10" s="1">
        <f t="shared" si="12"/>
        <v>1.0626375636638059E-2</v>
      </c>
      <c r="T10" s="1">
        <f t="shared" si="13"/>
        <v>7.619991937943377E-3</v>
      </c>
      <c r="U10" s="1">
        <f t="shared" si="14"/>
        <v>5.3148113815904788E-3</v>
      </c>
      <c r="V10" s="1">
        <f t="shared" si="15"/>
        <v>3.6056633028692022E-3</v>
      </c>
      <c r="W10" s="1">
        <f t="shared" si="16"/>
        <v>2.3792847581863975E-3</v>
      </c>
      <c r="X10" s="1">
        <f t="shared" si="17"/>
        <v>1.5271144358938536E-3</v>
      </c>
      <c r="Y10" s="1">
        <f t="shared" si="18"/>
        <v>9.5336810006578878E-4</v>
      </c>
      <c r="Z10" s="1">
        <f t="shared" si="19"/>
        <v>5.7891324716011769E-4</v>
      </c>
      <c r="AA10" s="1">
        <f t="shared" si="20"/>
        <v>3.4192445127313856E-4</v>
      </c>
      <c r="AB10" s="1">
        <f t="shared" si="21"/>
        <v>1.9643125416131198E-4</v>
      </c>
      <c r="AC10" s="1">
        <f t="shared" si="22"/>
        <v>1.0976268907037285E-4</v>
      </c>
      <c r="AD10" s="1">
        <f t="shared" si="23"/>
        <v>5.9657158096749642E-5</v>
      </c>
      <c r="AE10" s="1">
        <f t="shared" si="24"/>
        <v>3.1537990035282698E-5</v>
      </c>
      <c r="AF10" s="1">
        <f t="shared" si="25"/>
        <v>1.6216944950823897E-5</v>
      </c>
      <c r="AG10" s="1">
        <f t="shared" si="26"/>
        <v>1.545429688229596E-5</v>
      </c>
      <c r="AH10" s="1">
        <f t="shared" si="27"/>
        <v>1.545429688232236E-5</v>
      </c>
      <c r="AI10" s="1">
        <f t="shared" si="28"/>
        <v>1.6216944950797618E-5</v>
      </c>
      <c r="AJ10" s="1">
        <f t="shared" si="29"/>
        <v>3.1537990035301888E-5</v>
      </c>
      <c r="AK10" s="1">
        <f t="shared" si="30"/>
        <v>5.9657158096748653E-5</v>
      </c>
      <c r="AL10" s="1">
        <f t="shared" si="31"/>
        <v>1.0976268907036957E-4</v>
      </c>
      <c r="AM10" s="1">
        <f t="shared" si="32"/>
        <v>3.4192445127323445E-4</v>
      </c>
      <c r="AN10" s="1">
        <f t="shared" si="32"/>
        <v>3.4192445127323445E-4</v>
      </c>
      <c r="AO10" s="1">
        <f t="shared" si="33"/>
        <v>5.7891324716008441E-4</v>
      </c>
      <c r="AP10" s="1">
        <f t="shared" si="34"/>
        <v>9.5336810006574346E-4</v>
      </c>
      <c r="AQ10" s="1">
        <f t="shared" si="35"/>
        <v>1.5271144358939281E-3</v>
      </c>
      <c r="AR10" s="1">
        <f t="shared" si="36"/>
        <v>2.3792847581863841E-3</v>
      </c>
      <c r="AS10" s="1">
        <f t="shared" si="37"/>
        <v>3.6056633028691554E-3</v>
      </c>
      <c r="AT10" s="1">
        <f t="shared" si="38"/>
        <v>5.3148113815905118E-3</v>
      </c>
      <c r="AU10" s="1">
        <f t="shared" si="39"/>
        <v>7.6199919379433823E-3</v>
      </c>
      <c r="AV10" s="1">
        <f t="shared" si="40"/>
        <v>1.0626375636638041E-2</v>
      </c>
      <c r="AW10" s="1">
        <f t="shared" si="41"/>
        <v>1.4413844687997446E-2</v>
      </c>
      <c r="AX10" s="1">
        <f t="shared" si="42"/>
        <v>1.901684899604339E-2</v>
      </c>
      <c r="AY10" s="1">
        <f t="shared" si="43"/>
        <v>2.4404018457009791E-2</v>
      </c>
      <c r="AZ10" s="1">
        <f t="shared" si="44"/>
        <v>3.0461284848513404E-2</v>
      </c>
      <c r="BA10" s="1">
        <f t="shared" si="45"/>
        <v>3.6982749357075684E-2</v>
      </c>
    </row>
    <row r="11" spans="1:53" x14ac:dyDescent="0.25">
      <c r="A11">
        <f t="shared" si="46"/>
        <v>8</v>
      </c>
      <c r="B11" s="1">
        <f t="shared" si="1"/>
        <v>3.6982749357075684E-2</v>
      </c>
      <c r="C11" s="1">
        <f t="shared" si="2"/>
        <v>4.3673127032186065E-2</v>
      </c>
      <c r="D11" s="1">
        <f t="shared" si="3"/>
        <v>5.0164156583279884E-2</v>
      </c>
      <c r="E11" s="1">
        <f t="shared" si="4"/>
        <v>5.6045001179063969E-2</v>
      </c>
      <c r="F11" s="1">
        <f t="shared" si="5"/>
        <v>6.0903801455776674E-2</v>
      </c>
      <c r="G11" s="1">
        <f t="shared" si="6"/>
        <v>6.4374827207332785E-2</v>
      </c>
      <c r="H11" s="1">
        <f t="shared" si="7"/>
        <v>6.6183832610903659E-2</v>
      </c>
      <c r="I11" s="2">
        <v>6.6183832610903659E-2</v>
      </c>
      <c r="J11" s="1">
        <f t="shared" si="47"/>
        <v>6.437482720733273E-2</v>
      </c>
      <c r="K11" s="1">
        <f t="shared" si="48"/>
        <v>6.0903801455776729E-2</v>
      </c>
      <c r="L11" s="1">
        <f t="shared" si="49"/>
        <v>5.6045001179063969E-2</v>
      </c>
      <c r="M11" s="1">
        <f t="shared" si="50"/>
        <v>5.0164156583279884E-2</v>
      </c>
      <c r="N11" s="1">
        <f t="shared" si="51"/>
        <v>4.3673127032186038E-2</v>
      </c>
      <c r="O11" s="1">
        <f t="shared" si="52"/>
        <v>3.6982749357075739E-2</v>
      </c>
      <c r="P11" s="1">
        <f t="shared" ref="P11:P55" si="53">$I4</f>
        <v>3.0461284848513376E-2</v>
      </c>
      <c r="Q11" s="1">
        <f t="shared" si="10"/>
        <v>2.4404018457009818E-2</v>
      </c>
      <c r="R11" s="1">
        <f t="shared" si="11"/>
        <v>1.9016848996043355E-2</v>
      </c>
      <c r="S11" s="1">
        <f t="shared" si="12"/>
        <v>1.4413844687997453E-2</v>
      </c>
      <c r="T11" s="1">
        <f t="shared" si="13"/>
        <v>1.0626375636638059E-2</v>
      </c>
      <c r="U11" s="1">
        <f t="shared" si="14"/>
        <v>7.619991937943377E-3</v>
      </c>
      <c r="V11" s="1">
        <f t="shared" si="15"/>
        <v>5.3148113815904788E-3</v>
      </c>
      <c r="W11" s="1">
        <f t="shared" si="16"/>
        <v>3.6056633028692022E-3</v>
      </c>
      <c r="X11" s="1">
        <f t="shared" si="17"/>
        <v>2.3792847581863975E-3</v>
      </c>
      <c r="Y11" s="1">
        <f t="shared" si="18"/>
        <v>1.5271144358938536E-3</v>
      </c>
      <c r="Z11" s="1">
        <f t="shared" si="19"/>
        <v>9.5336810006578878E-4</v>
      </c>
      <c r="AA11" s="1">
        <f t="shared" si="20"/>
        <v>5.7891324716011769E-4</v>
      </c>
      <c r="AB11" s="1">
        <f t="shared" si="21"/>
        <v>3.4192445127313856E-4</v>
      </c>
      <c r="AC11" s="1">
        <f t="shared" si="22"/>
        <v>1.9643125416131198E-4</v>
      </c>
      <c r="AD11" s="1">
        <f t="shared" si="23"/>
        <v>1.0976268907037285E-4</v>
      </c>
      <c r="AE11" s="1">
        <f t="shared" si="24"/>
        <v>5.9657158096749642E-5</v>
      </c>
      <c r="AF11" s="1">
        <f t="shared" si="25"/>
        <v>3.1537990035282698E-5</v>
      </c>
      <c r="AG11" s="1">
        <f t="shared" si="26"/>
        <v>1.6216944950823897E-5</v>
      </c>
      <c r="AH11" s="1">
        <f t="shared" si="27"/>
        <v>1.545429688229596E-5</v>
      </c>
      <c r="AI11" s="1">
        <f t="shared" si="28"/>
        <v>1.545429688232236E-5</v>
      </c>
      <c r="AJ11" s="1">
        <f t="shared" si="29"/>
        <v>1.6216944950797618E-5</v>
      </c>
      <c r="AK11" s="1">
        <f t="shared" si="30"/>
        <v>3.1537990035301888E-5</v>
      </c>
      <c r="AL11" s="1">
        <f t="shared" si="31"/>
        <v>5.9657158096748653E-5</v>
      </c>
      <c r="AM11" s="1">
        <f t="shared" si="32"/>
        <v>1.9643125416124452E-4</v>
      </c>
      <c r="AN11" s="1">
        <f t="shared" si="32"/>
        <v>1.9643125416124452E-4</v>
      </c>
      <c r="AO11" s="1">
        <f t="shared" si="33"/>
        <v>3.4192445127323445E-4</v>
      </c>
      <c r="AP11" s="1">
        <f t="shared" si="34"/>
        <v>5.7891324716008441E-4</v>
      </c>
      <c r="AQ11" s="1">
        <f t="shared" si="35"/>
        <v>9.5336810006574346E-4</v>
      </c>
      <c r="AR11" s="1">
        <f t="shared" si="36"/>
        <v>1.5271144358939281E-3</v>
      </c>
      <c r="AS11" s="1">
        <f t="shared" si="37"/>
        <v>2.3792847581863841E-3</v>
      </c>
      <c r="AT11" s="1">
        <f t="shared" si="38"/>
        <v>3.6056633028691554E-3</v>
      </c>
      <c r="AU11" s="1">
        <f t="shared" si="39"/>
        <v>5.3148113815905118E-3</v>
      </c>
      <c r="AV11" s="1">
        <f t="shared" si="40"/>
        <v>7.6199919379433823E-3</v>
      </c>
      <c r="AW11" s="1">
        <f t="shared" si="41"/>
        <v>1.0626375636638041E-2</v>
      </c>
      <c r="AX11" s="1">
        <f t="shared" si="42"/>
        <v>1.4413844687997446E-2</v>
      </c>
      <c r="AY11" s="1">
        <f t="shared" si="43"/>
        <v>1.901684899604339E-2</v>
      </c>
      <c r="AZ11" s="1">
        <f t="shared" si="44"/>
        <v>2.4404018457009791E-2</v>
      </c>
      <c r="BA11" s="1">
        <f t="shared" si="45"/>
        <v>3.0461284848513404E-2</v>
      </c>
    </row>
    <row r="12" spans="1:53" x14ac:dyDescent="0.25">
      <c r="A12">
        <f t="shared" si="46"/>
        <v>9</v>
      </c>
      <c r="B12" s="1">
        <f t="shared" si="1"/>
        <v>3.0461284848513404E-2</v>
      </c>
      <c r="C12" s="1">
        <f t="shared" si="2"/>
        <v>3.6982749357075684E-2</v>
      </c>
      <c r="D12" s="1">
        <f t="shared" si="3"/>
        <v>4.3673127032186065E-2</v>
      </c>
      <c r="E12" s="1">
        <f t="shared" si="4"/>
        <v>5.0164156583279884E-2</v>
      </c>
      <c r="F12" s="1">
        <f t="shared" si="5"/>
        <v>5.6045001179063969E-2</v>
      </c>
      <c r="G12" s="1">
        <f t="shared" si="6"/>
        <v>6.0903801455776674E-2</v>
      </c>
      <c r="H12" s="1">
        <f t="shared" si="7"/>
        <v>6.4374827207332785E-2</v>
      </c>
      <c r="I12" s="2">
        <v>6.6183832610903659E-2</v>
      </c>
      <c r="J12" s="1">
        <f t="shared" si="47"/>
        <v>6.6183832610903659E-2</v>
      </c>
      <c r="K12" s="1">
        <f t="shared" si="48"/>
        <v>6.437482720733273E-2</v>
      </c>
      <c r="L12" s="1">
        <f t="shared" si="49"/>
        <v>6.0903801455776729E-2</v>
      </c>
      <c r="M12" s="1">
        <f t="shared" si="50"/>
        <v>5.6045001179063969E-2</v>
      </c>
      <c r="N12" s="1">
        <f t="shared" si="51"/>
        <v>5.0164156583279884E-2</v>
      </c>
      <c r="O12" s="1">
        <f t="shared" si="52"/>
        <v>4.3673127032186038E-2</v>
      </c>
      <c r="P12" s="1">
        <f t="shared" si="53"/>
        <v>3.6982749357075739E-2</v>
      </c>
      <c r="Q12" s="1">
        <f t="shared" ref="Q12:Q55" si="54">$I4</f>
        <v>3.0461284848513376E-2</v>
      </c>
      <c r="R12" s="1">
        <f t="shared" si="11"/>
        <v>2.4404018457009818E-2</v>
      </c>
      <c r="S12" s="1">
        <f t="shared" si="12"/>
        <v>1.9016848996043355E-2</v>
      </c>
      <c r="T12" s="1">
        <f t="shared" si="13"/>
        <v>1.4413844687997453E-2</v>
      </c>
      <c r="U12" s="1">
        <f t="shared" si="14"/>
        <v>1.0626375636638059E-2</v>
      </c>
      <c r="V12" s="1">
        <f t="shared" si="15"/>
        <v>7.619991937943377E-3</v>
      </c>
      <c r="W12" s="1">
        <f t="shared" si="16"/>
        <v>5.3148113815904788E-3</v>
      </c>
      <c r="X12" s="1">
        <f t="shared" si="17"/>
        <v>3.6056633028692022E-3</v>
      </c>
      <c r="Y12" s="1">
        <f t="shared" si="18"/>
        <v>2.3792847581863975E-3</v>
      </c>
      <c r="Z12" s="1">
        <f t="shared" si="19"/>
        <v>1.5271144358938536E-3</v>
      </c>
      <c r="AA12" s="1">
        <f t="shared" si="20"/>
        <v>9.5336810006578878E-4</v>
      </c>
      <c r="AB12" s="1">
        <f t="shared" si="21"/>
        <v>5.7891324716011769E-4</v>
      </c>
      <c r="AC12" s="1">
        <f t="shared" si="22"/>
        <v>3.4192445127313856E-4</v>
      </c>
      <c r="AD12" s="1">
        <f t="shared" si="23"/>
        <v>1.9643125416131198E-4</v>
      </c>
      <c r="AE12" s="1">
        <f t="shared" si="24"/>
        <v>1.0976268907037285E-4</v>
      </c>
      <c r="AF12" s="1">
        <f t="shared" si="25"/>
        <v>5.9657158096749642E-5</v>
      </c>
      <c r="AG12" s="1">
        <f t="shared" si="26"/>
        <v>3.1537990035282698E-5</v>
      </c>
      <c r="AH12" s="1">
        <f t="shared" si="27"/>
        <v>1.6216944950823897E-5</v>
      </c>
      <c r="AI12" s="1">
        <f t="shared" si="28"/>
        <v>1.545429688229596E-5</v>
      </c>
      <c r="AJ12" s="1">
        <f t="shared" si="29"/>
        <v>1.545429688232236E-5</v>
      </c>
      <c r="AK12" s="1">
        <f t="shared" si="30"/>
        <v>1.6216944950797618E-5</v>
      </c>
      <c r="AL12" s="1">
        <f t="shared" si="31"/>
        <v>3.1537990035301888E-5</v>
      </c>
      <c r="AM12" s="1">
        <f t="shared" si="32"/>
        <v>1.0976268907036957E-4</v>
      </c>
      <c r="AN12" s="1">
        <f t="shared" si="32"/>
        <v>1.0976268907036957E-4</v>
      </c>
      <c r="AO12" s="1">
        <f t="shared" si="33"/>
        <v>1.9643125416124452E-4</v>
      </c>
      <c r="AP12" s="1">
        <f t="shared" si="34"/>
        <v>3.4192445127323445E-4</v>
      </c>
      <c r="AQ12" s="1">
        <f t="shared" si="35"/>
        <v>5.7891324716008441E-4</v>
      </c>
      <c r="AR12" s="1">
        <f t="shared" si="36"/>
        <v>9.5336810006574346E-4</v>
      </c>
      <c r="AS12" s="1">
        <f t="shared" si="37"/>
        <v>1.5271144358939281E-3</v>
      </c>
      <c r="AT12" s="1">
        <f t="shared" si="38"/>
        <v>2.3792847581863841E-3</v>
      </c>
      <c r="AU12" s="1">
        <f t="shared" si="39"/>
        <v>3.6056633028691554E-3</v>
      </c>
      <c r="AV12" s="1">
        <f t="shared" si="40"/>
        <v>5.3148113815905118E-3</v>
      </c>
      <c r="AW12" s="1">
        <f t="shared" si="41"/>
        <v>7.6199919379433823E-3</v>
      </c>
      <c r="AX12" s="1">
        <f t="shared" si="42"/>
        <v>1.0626375636638041E-2</v>
      </c>
      <c r="AY12" s="1">
        <f t="shared" si="43"/>
        <v>1.4413844687997446E-2</v>
      </c>
      <c r="AZ12" s="1">
        <f t="shared" si="44"/>
        <v>1.901684899604339E-2</v>
      </c>
      <c r="BA12" s="1">
        <f t="shared" si="45"/>
        <v>2.4404018457009791E-2</v>
      </c>
    </row>
    <row r="13" spans="1:53" x14ac:dyDescent="0.25">
      <c r="A13">
        <f t="shared" si="46"/>
        <v>10</v>
      </c>
      <c r="B13" s="1">
        <f t="shared" si="1"/>
        <v>2.4404018457009791E-2</v>
      </c>
      <c r="C13" s="1">
        <f t="shared" si="2"/>
        <v>3.0461284848513404E-2</v>
      </c>
      <c r="D13" s="1">
        <f t="shared" si="3"/>
        <v>3.6982749357075684E-2</v>
      </c>
      <c r="E13" s="1">
        <f t="shared" si="4"/>
        <v>4.3673127032186065E-2</v>
      </c>
      <c r="F13" s="1">
        <f t="shared" si="5"/>
        <v>5.0164156583279884E-2</v>
      </c>
      <c r="G13" s="1">
        <f t="shared" si="6"/>
        <v>5.6045001179063969E-2</v>
      </c>
      <c r="H13" s="1">
        <f t="shared" si="7"/>
        <v>6.0903801455776674E-2</v>
      </c>
      <c r="I13" s="2">
        <v>6.4374827207332785E-2</v>
      </c>
      <c r="J13" s="1">
        <f t="shared" si="47"/>
        <v>6.6183832610903659E-2</v>
      </c>
      <c r="K13" s="1">
        <f t="shared" si="48"/>
        <v>6.6183832610903659E-2</v>
      </c>
      <c r="L13" s="1">
        <f t="shared" si="49"/>
        <v>6.437482720733273E-2</v>
      </c>
      <c r="M13" s="1">
        <f t="shared" si="50"/>
        <v>6.0903801455776729E-2</v>
      </c>
      <c r="N13" s="1">
        <f t="shared" si="51"/>
        <v>5.6045001179063969E-2</v>
      </c>
      <c r="O13" s="1">
        <f t="shared" si="52"/>
        <v>5.0164156583279884E-2</v>
      </c>
      <c r="P13" s="1">
        <f t="shared" si="53"/>
        <v>4.3673127032186038E-2</v>
      </c>
      <c r="Q13" s="1">
        <f t="shared" si="54"/>
        <v>3.6982749357075739E-2</v>
      </c>
      <c r="R13" s="1">
        <f t="shared" ref="R13:R55" si="55">$I4</f>
        <v>3.0461284848513376E-2</v>
      </c>
      <c r="S13" s="1">
        <f t="shared" si="12"/>
        <v>2.4404018457009818E-2</v>
      </c>
      <c r="T13" s="1">
        <f t="shared" si="13"/>
        <v>1.9016848996043355E-2</v>
      </c>
      <c r="U13" s="1">
        <f t="shared" si="14"/>
        <v>1.4413844687997453E-2</v>
      </c>
      <c r="V13" s="1">
        <f t="shared" si="15"/>
        <v>1.0626375636638059E-2</v>
      </c>
      <c r="W13" s="1">
        <f t="shared" si="16"/>
        <v>7.619991937943377E-3</v>
      </c>
      <c r="X13" s="1">
        <f t="shared" si="17"/>
        <v>5.3148113815904788E-3</v>
      </c>
      <c r="Y13" s="1">
        <f t="shared" si="18"/>
        <v>3.6056633028692022E-3</v>
      </c>
      <c r="Z13" s="1">
        <f t="shared" si="19"/>
        <v>2.3792847581863975E-3</v>
      </c>
      <c r="AA13" s="1">
        <f t="shared" si="20"/>
        <v>1.5271144358938536E-3</v>
      </c>
      <c r="AB13" s="1">
        <f t="shared" si="21"/>
        <v>9.5336810006578878E-4</v>
      </c>
      <c r="AC13" s="1">
        <f t="shared" si="22"/>
        <v>5.7891324716011769E-4</v>
      </c>
      <c r="AD13" s="1">
        <f t="shared" si="23"/>
        <v>3.4192445127313856E-4</v>
      </c>
      <c r="AE13" s="1">
        <f t="shared" si="24"/>
        <v>1.9643125416131198E-4</v>
      </c>
      <c r="AF13" s="1">
        <f t="shared" si="25"/>
        <v>1.0976268907037285E-4</v>
      </c>
      <c r="AG13" s="1">
        <f t="shared" si="26"/>
        <v>5.9657158096749642E-5</v>
      </c>
      <c r="AH13" s="1">
        <f t="shared" si="27"/>
        <v>3.1537990035282698E-5</v>
      </c>
      <c r="AI13" s="1">
        <f t="shared" si="28"/>
        <v>1.6216944950823897E-5</v>
      </c>
      <c r="AJ13" s="1">
        <f t="shared" si="29"/>
        <v>1.545429688229596E-5</v>
      </c>
      <c r="AK13" s="1">
        <f t="shared" si="30"/>
        <v>1.545429688232236E-5</v>
      </c>
      <c r="AL13" s="1">
        <f t="shared" si="31"/>
        <v>1.6216944950797618E-5</v>
      </c>
      <c r="AM13" s="1">
        <f t="shared" si="32"/>
        <v>5.9657158096748653E-5</v>
      </c>
      <c r="AN13" s="1">
        <f t="shared" si="32"/>
        <v>5.9657158096748653E-5</v>
      </c>
      <c r="AO13" s="1">
        <f t="shared" si="33"/>
        <v>1.0976268907036957E-4</v>
      </c>
      <c r="AP13" s="1">
        <f t="shared" si="34"/>
        <v>1.9643125416124452E-4</v>
      </c>
      <c r="AQ13" s="1">
        <f t="shared" si="35"/>
        <v>3.4192445127323445E-4</v>
      </c>
      <c r="AR13" s="1">
        <f t="shared" si="36"/>
        <v>5.7891324716008441E-4</v>
      </c>
      <c r="AS13" s="1">
        <f t="shared" si="37"/>
        <v>9.5336810006574346E-4</v>
      </c>
      <c r="AT13" s="1">
        <f t="shared" si="38"/>
        <v>1.5271144358939281E-3</v>
      </c>
      <c r="AU13" s="1">
        <f t="shared" si="39"/>
        <v>2.3792847581863841E-3</v>
      </c>
      <c r="AV13" s="1">
        <f t="shared" si="40"/>
        <v>3.6056633028691554E-3</v>
      </c>
      <c r="AW13" s="1">
        <f t="shared" si="41"/>
        <v>5.3148113815905118E-3</v>
      </c>
      <c r="AX13" s="1">
        <f t="shared" si="42"/>
        <v>7.6199919379433823E-3</v>
      </c>
      <c r="AY13" s="1">
        <f t="shared" si="43"/>
        <v>1.0626375636638041E-2</v>
      </c>
      <c r="AZ13" s="1">
        <f t="shared" si="44"/>
        <v>1.4413844687997446E-2</v>
      </c>
      <c r="BA13" s="1">
        <f t="shared" si="45"/>
        <v>1.901684899604339E-2</v>
      </c>
    </row>
    <row r="14" spans="1:53" x14ac:dyDescent="0.25">
      <c r="A14">
        <f t="shared" si="46"/>
        <v>11</v>
      </c>
      <c r="B14" s="1">
        <f t="shared" si="1"/>
        <v>1.901684899604339E-2</v>
      </c>
      <c r="C14" s="1">
        <f t="shared" si="2"/>
        <v>2.4404018457009791E-2</v>
      </c>
      <c r="D14" s="1">
        <f t="shared" si="3"/>
        <v>3.0461284848513404E-2</v>
      </c>
      <c r="E14" s="1">
        <f t="shared" si="4"/>
        <v>3.6982749357075684E-2</v>
      </c>
      <c r="F14" s="1">
        <f t="shared" si="5"/>
        <v>4.3673127032186065E-2</v>
      </c>
      <c r="G14" s="1">
        <f t="shared" si="6"/>
        <v>5.0164156583279884E-2</v>
      </c>
      <c r="H14" s="1">
        <f t="shared" si="7"/>
        <v>5.6045001179063969E-2</v>
      </c>
      <c r="I14" s="2">
        <v>6.0903801455776674E-2</v>
      </c>
      <c r="J14" s="1">
        <f t="shared" si="47"/>
        <v>6.4374827207332785E-2</v>
      </c>
      <c r="K14" s="1">
        <f t="shared" si="48"/>
        <v>6.6183832610903659E-2</v>
      </c>
      <c r="L14" s="1">
        <f t="shared" si="49"/>
        <v>6.6183832610903659E-2</v>
      </c>
      <c r="M14" s="1">
        <f t="shared" si="50"/>
        <v>6.437482720733273E-2</v>
      </c>
      <c r="N14" s="1">
        <f t="shared" si="51"/>
        <v>6.0903801455776729E-2</v>
      </c>
      <c r="O14" s="1">
        <f t="shared" si="52"/>
        <v>5.6045001179063969E-2</v>
      </c>
      <c r="P14" s="1">
        <f t="shared" si="53"/>
        <v>5.0164156583279884E-2</v>
      </c>
      <c r="Q14" s="1">
        <f t="shared" si="54"/>
        <v>4.3673127032186038E-2</v>
      </c>
      <c r="R14" s="1">
        <f t="shared" si="55"/>
        <v>3.6982749357075739E-2</v>
      </c>
      <c r="S14" s="1">
        <f t="shared" ref="S14:S55" si="56">$I4</f>
        <v>3.0461284848513376E-2</v>
      </c>
      <c r="T14" s="1">
        <f t="shared" si="13"/>
        <v>2.4404018457009818E-2</v>
      </c>
      <c r="U14" s="1">
        <f t="shared" si="14"/>
        <v>1.9016848996043355E-2</v>
      </c>
      <c r="V14" s="1">
        <f t="shared" si="15"/>
        <v>1.4413844687997453E-2</v>
      </c>
      <c r="W14" s="1">
        <f t="shared" si="16"/>
        <v>1.0626375636638059E-2</v>
      </c>
      <c r="X14" s="1">
        <f t="shared" si="17"/>
        <v>7.619991937943377E-3</v>
      </c>
      <c r="Y14" s="1">
        <f t="shared" si="18"/>
        <v>5.3148113815904788E-3</v>
      </c>
      <c r="Z14" s="1">
        <f t="shared" si="19"/>
        <v>3.6056633028692022E-3</v>
      </c>
      <c r="AA14" s="1">
        <f t="shared" si="20"/>
        <v>2.3792847581863975E-3</v>
      </c>
      <c r="AB14" s="1">
        <f t="shared" si="21"/>
        <v>1.5271144358938536E-3</v>
      </c>
      <c r="AC14" s="1">
        <f t="shared" si="22"/>
        <v>9.5336810006578878E-4</v>
      </c>
      <c r="AD14" s="1">
        <f t="shared" si="23"/>
        <v>5.7891324716011769E-4</v>
      </c>
      <c r="AE14" s="1">
        <f t="shared" si="24"/>
        <v>3.4192445127313856E-4</v>
      </c>
      <c r="AF14" s="1">
        <f t="shared" si="25"/>
        <v>1.9643125416131198E-4</v>
      </c>
      <c r="AG14" s="1">
        <f t="shared" si="26"/>
        <v>1.0976268907037285E-4</v>
      </c>
      <c r="AH14" s="1">
        <f t="shared" si="27"/>
        <v>5.9657158096749642E-5</v>
      </c>
      <c r="AI14" s="1">
        <f t="shared" si="28"/>
        <v>3.1537990035282698E-5</v>
      </c>
      <c r="AJ14" s="1">
        <f t="shared" si="29"/>
        <v>1.6216944950823897E-5</v>
      </c>
      <c r="AK14" s="1">
        <f t="shared" si="30"/>
        <v>1.545429688229596E-5</v>
      </c>
      <c r="AL14" s="1">
        <f t="shared" si="31"/>
        <v>1.545429688232236E-5</v>
      </c>
      <c r="AM14" s="1">
        <f t="shared" si="32"/>
        <v>3.1537990035301888E-5</v>
      </c>
      <c r="AN14" s="1">
        <f t="shared" si="32"/>
        <v>3.1537990035301888E-5</v>
      </c>
      <c r="AO14" s="1">
        <f t="shared" si="33"/>
        <v>5.9657158096748653E-5</v>
      </c>
      <c r="AP14" s="1">
        <f t="shared" si="34"/>
        <v>1.0976268907036957E-4</v>
      </c>
      <c r="AQ14" s="1">
        <f t="shared" si="35"/>
        <v>1.9643125416124452E-4</v>
      </c>
      <c r="AR14" s="1">
        <f t="shared" si="36"/>
        <v>3.4192445127323445E-4</v>
      </c>
      <c r="AS14" s="1">
        <f t="shared" si="37"/>
        <v>5.7891324716008441E-4</v>
      </c>
      <c r="AT14" s="1">
        <f t="shared" si="38"/>
        <v>9.5336810006574346E-4</v>
      </c>
      <c r="AU14" s="1">
        <f t="shared" si="39"/>
        <v>1.5271144358939281E-3</v>
      </c>
      <c r="AV14" s="1">
        <f t="shared" si="40"/>
        <v>2.3792847581863841E-3</v>
      </c>
      <c r="AW14" s="1">
        <f t="shared" si="41"/>
        <v>3.6056633028691554E-3</v>
      </c>
      <c r="AX14" s="1">
        <f t="shared" si="42"/>
        <v>5.3148113815905118E-3</v>
      </c>
      <c r="AY14" s="1">
        <f t="shared" si="43"/>
        <v>7.6199919379433823E-3</v>
      </c>
      <c r="AZ14" s="1">
        <f t="shared" si="44"/>
        <v>1.0626375636638041E-2</v>
      </c>
      <c r="BA14" s="1">
        <f t="shared" si="45"/>
        <v>1.4413844687997446E-2</v>
      </c>
    </row>
    <row r="15" spans="1:53" x14ac:dyDescent="0.25">
      <c r="A15">
        <f t="shared" si="46"/>
        <v>12</v>
      </c>
      <c r="B15" s="1">
        <f t="shared" si="1"/>
        <v>1.4413844687997446E-2</v>
      </c>
      <c r="C15" s="1">
        <f t="shared" si="2"/>
        <v>1.901684899604339E-2</v>
      </c>
      <c r="D15" s="1">
        <f t="shared" si="3"/>
        <v>2.4404018457009791E-2</v>
      </c>
      <c r="E15" s="1">
        <f t="shared" si="4"/>
        <v>3.0461284848513404E-2</v>
      </c>
      <c r="F15" s="1">
        <f t="shared" si="5"/>
        <v>3.6982749357075684E-2</v>
      </c>
      <c r="G15" s="1">
        <f t="shared" si="6"/>
        <v>4.3673127032186065E-2</v>
      </c>
      <c r="H15" s="1">
        <f t="shared" si="7"/>
        <v>5.0164156583279884E-2</v>
      </c>
      <c r="I15" s="2">
        <v>5.6045001179063969E-2</v>
      </c>
      <c r="J15" s="1">
        <f t="shared" si="47"/>
        <v>6.0903801455776674E-2</v>
      </c>
      <c r="K15" s="1">
        <f t="shared" si="48"/>
        <v>6.4374827207332785E-2</v>
      </c>
      <c r="L15" s="1">
        <f t="shared" si="49"/>
        <v>6.6183832610903659E-2</v>
      </c>
      <c r="M15" s="1">
        <f t="shared" si="50"/>
        <v>6.6183832610903659E-2</v>
      </c>
      <c r="N15" s="1">
        <f t="shared" si="51"/>
        <v>6.437482720733273E-2</v>
      </c>
      <c r="O15" s="1">
        <f t="shared" si="52"/>
        <v>6.0903801455776729E-2</v>
      </c>
      <c r="P15" s="1">
        <f t="shared" si="53"/>
        <v>5.6045001179063969E-2</v>
      </c>
      <c r="Q15" s="1">
        <f t="shared" si="54"/>
        <v>5.0164156583279884E-2</v>
      </c>
      <c r="R15" s="1">
        <f t="shared" si="55"/>
        <v>4.3673127032186038E-2</v>
      </c>
      <c r="S15" s="1">
        <f t="shared" si="56"/>
        <v>3.6982749357075739E-2</v>
      </c>
      <c r="T15" s="1">
        <f t="shared" ref="T15:T55" si="57">$I4</f>
        <v>3.0461284848513376E-2</v>
      </c>
      <c r="U15" s="1">
        <f t="shared" si="14"/>
        <v>2.4404018457009818E-2</v>
      </c>
      <c r="V15" s="1">
        <f t="shared" si="15"/>
        <v>1.9016848996043355E-2</v>
      </c>
      <c r="W15" s="1">
        <f t="shared" si="16"/>
        <v>1.4413844687997453E-2</v>
      </c>
      <c r="X15" s="1">
        <f t="shared" si="17"/>
        <v>1.0626375636638059E-2</v>
      </c>
      <c r="Y15" s="1">
        <f t="shared" si="18"/>
        <v>7.619991937943377E-3</v>
      </c>
      <c r="Z15" s="1">
        <f t="shared" si="19"/>
        <v>5.3148113815904788E-3</v>
      </c>
      <c r="AA15" s="1">
        <f t="shared" si="20"/>
        <v>3.6056633028692022E-3</v>
      </c>
      <c r="AB15" s="1">
        <f t="shared" si="21"/>
        <v>2.3792847581863975E-3</v>
      </c>
      <c r="AC15" s="1">
        <f t="shared" si="22"/>
        <v>1.5271144358938536E-3</v>
      </c>
      <c r="AD15" s="1">
        <f t="shared" si="23"/>
        <v>9.5336810006578878E-4</v>
      </c>
      <c r="AE15" s="1">
        <f t="shared" si="24"/>
        <v>5.7891324716011769E-4</v>
      </c>
      <c r="AF15" s="1">
        <f t="shared" si="25"/>
        <v>3.4192445127313856E-4</v>
      </c>
      <c r="AG15" s="1">
        <f t="shared" si="26"/>
        <v>1.9643125416131198E-4</v>
      </c>
      <c r="AH15" s="1">
        <f t="shared" si="27"/>
        <v>1.0976268907037285E-4</v>
      </c>
      <c r="AI15" s="1">
        <f t="shared" si="28"/>
        <v>5.9657158096749642E-5</v>
      </c>
      <c r="AJ15" s="1">
        <f t="shared" si="29"/>
        <v>3.1537990035282698E-5</v>
      </c>
      <c r="AK15" s="1">
        <f t="shared" si="30"/>
        <v>1.6216944950823897E-5</v>
      </c>
      <c r="AL15" s="1">
        <f t="shared" si="31"/>
        <v>1.545429688229596E-5</v>
      </c>
      <c r="AM15" s="1">
        <f t="shared" si="32"/>
        <v>1.6216944950797618E-5</v>
      </c>
      <c r="AN15" s="1">
        <f t="shared" si="32"/>
        <v>1.6216944950797618E-5</v>
      </c>
      <c r="AO15" s="1">
        <f t="shared" si="33"/>
        <v>3.1537990035301888E-5</v>
      </c>
      <c r="AP15" s="1">
        <f t="shared" si="34"/>
        <v>5.9657158096748653E-5</v>
      </c>
      <c r="AQ15" s="1">
        <f t="shared" si="35"/>
        <v>1.0976268907036957E-4</v>
      </c>
      <c r="AR15" s="1">
        <f t="shared" si="36"/>
        <v>1.9643125416124452E-4</v>
      </c>
      <c r="AS15" s="1">
        <f t="shared" si="37"/>
        <v>3.4192445127323445E-4</v>
      </c>
      <c r="AT15" s="1">
        <f t="shared" si="38"/>
        <v>5.7891324716008441E-4</v>
      </c>
      <c r="AU15" s="1">
        <f t="shared" si="39"/>
        <v>9.5336810006574346E-4</v>
      </c>
      <c r="AV15" s="1">
        <f t="shared" si="40"/>
        <v>1.5271144358939281E-3</v>
      </c>
      <c r="AW15" s="1">
        <f t="shared" si="41"/>
        <v>2.3792847581863841E-3</v>
      </c>
      <c r="AX15" s="1">
        <f t="shared" si="42"/>
        <v>3.6056633028691554E-3</v>
      </c>
      <c r="AY15" s="1">
        <f t="shared" si="43"/>
        <v>5.3148113815905118E-3</v>
      </c>
      <c r="AZ15" s="1">
        <f t="shared" si="44"/>
        <v>7.6199919379433823E-3</v>
      </c>
      <c r="BA15" s="1">
        <f t="shared" si="45"/>
        <v>1.0626375636638041E-2</v>
      </c>
    </row>
    <row r="16" spans="1:53" x14ac:dyDescent="0.25">
      <c r="A16">
        <f t="shared" si="46"/>
        <v>13</v>
      </c>
      <c r="B16" s="1">
        <f t="shared" si="1"/>
        <v>1.0626375636638041E-2</v>
      </c>
      <c r="C16" s="1">
        <f t="shared" si="2"/>
        <v>1.4413844687997446E-2</v>
      </c>
      <c r="D16" s="1">
        <f t="shared" si="3"/>
        <v>1.901684899604339E-2</v>
      </c>
      <c r="E16" s="1">
        <f t="shared" si="4"/>
        <v>2.4404018457009791E-2</v>
      </c>
      <c r="F16" s="1">
        <f t="shared" si="5"/>
        <v>3.0461284848513404E-2</v>
      </c>
      <c r="G16" s="1">
        <f t="shared" si="6"/>
        <v>3.6982749357075684E-2</v>
      </c>
      <c r="H16" s="1">
        <f t="shared" si="7"/>
        <v>4.3673127032186065E-2</v>
      </c>
      <c r="I16" s="2">
        <v>5.0164156583279884E-2</v>
      </c>
      <c r="J16" s="1">
        <f t="shared" si="47"/>
        <v>5.6045001179063969E-2</v>
      </c>
      <c r="K16" s="1">
        <f t="shared" si="48"/>
        <v>6.0903801455776674E-2</v>
      </c>
      <c r="L16" s="1">
        <f t="shared" si="49"/>
        <v>6.4374827207332785E-2</v>
      </c>
      <c r="M16" s="1">
        <f t="shared" si="50"/>
        <v>6.6183832610903659E-2</v>
      </c>
      <c r="N16" s="1">
        <f t="shared" si="51"/>
        <v>6.6183832610903659E-2</v>
      </c>
      <c r="O16" s="1">
        <f t="shared" si="52"/>
        <v>6.437482720733273E-2</v>
      </c>
      <c r="P16" s="1">
        <f t="shared" si="53"/>
        <v>6.0903801455776729E-2</v>
      </c>
      <c r="Q16" s="1">
        <f t="shared" si="54"/>
        <v>5.6045001179063969E-2</v>
      </c>
      <c r="R16" s="1">
        <f t="shared" si="55"/>
        <v>5.0164156583279884E-2</v>
      </c>
      <c r="S16" s="1">
        <f t="shared" si="56"/>
        <v>4.3673127032186038E-2</v>
      </c>
      <c r="T16" s="1">
        <f t="shared" si="57"/>
        <v>3.6982749357075739E-2</v>
      </c>
      <c r="U16" s="1">
        <f t="shared" ref="U16:U55" si="58">$I4</f>
        <v>3.0461284848513376E-2</v>
      </c>
      <c r="V16" s="1">
        <f t="shared" si="15"/>
        <v>2.4404018457009818E-2</v>
      </c>
      <c r="W16" s="1">
        <f t="shared" si="16"/>
        <v>1.9016848996043355E-2</v>
      </c>
      <c r="X16" s="1">
        <f t="shared" si="17"/>
        <v>1.4413844687997453E-2</v>
      </c>
      <c r="Y16" s="1">
        <f t="shared" si="18"/>
        <v>1.0626375636638059E-2</v>
      </c>
      <c r="Z16" s="1">
        <f t="shared" si="19"/>
        <v>7.619991937943377E-3</v>
      </c>
      <c r="AA16" s="1">
        <f t="shared" si="20"/>
        <v>5.3148113815904788E-3</v>
      </c>
      <c r="AB16" s="1">
        <f t="shared" si="21"/>
        <v>3.6056633028692022E-3</v>
      </c>
      <c r="AC16" s="1">
        <f t="shared" si="22"/>
        <v>2.3792847581863975E-3</v>
      </c>
      <c r="AD16" s="1">
        <f t="shared" si="23"/>
        <v>1.5271144358938536E-3</v>
      </c>
      <c r="AE16" s="1">
        <f t="shared" si="24"/>
        <v>9.5336810006578878E-4</v>
      </c>
      <c r="AF16" s="1">
        <f t="shared" si="25"/>
        <v>5.7891324716011769E-4</v>
      </c>
      <c r="AG16" s="1">
        <f t="shared" si="26"/>
        <v>3.4192445127313856E-4</v>
      </c>
      <c r="AH16" s="1">
        <f t="shared" si="27"/>
        <v>1.9643125416131198E-4</v>
      </c>
      <c r="AI16" s="1">
        <f t="shared" si="28"/>
        <v>1.0976268907037285E-4</v>
      </c>
      <c r="AJ16" s="1">
        <f t="shared" si="29"/>
        <v>5.9657158096749642E-5</v>
      </c>
      <c r="AK16" s="1">
        <f t="shared" si="30"/>
        <v>3.1537990035282698E-5</v>
      </c>
      <c r="AL16" s="1">
        <f t="shared" si="31"/>
        <v>1.6216944950823897E-5</v>
      </c>
      <c r="AM16" s="1">
        <f t="shared" si="32"/>
        <v>1.545429688232236E-5</v>
      </c>
      <c r="AN16" s="1">
        <f t="shared" si="32"/>
        <v>1.545429688232236E-5</v>
      </c>
      <c r="AO16" s="1">
        <f t="shared" si="33"/>
        <v>1.6216944950797618E-5</v>
      </c>
      <c r="AP16" s="1">
        <f t="shared" si="34"/>
        <v>3.1537990035301888E-5</v>
      </c>
      <c r="AQ16" s="1">
        <f t="shared" si="35"/>
        <v>5.9657158096748653E-5</v>
      </c>
      <c r="AR16" s="1">
        <f t="shared" si="36"/>
        <v>1.0976268907036957E-4</v>
      </c>
      <c r="AS16" s="1">
        <f t="shared" si="37"/>
        <v>1.9643125416124452E-4</v>
      </c>
      <c r="AT16" s="1">
        <f t="shared" si="38"/>
        <v>3.4192445127323445E-4</v>
      </c>
      <c r="AU16" s="1">
        <f t="shared" si="39"/>
        <v>5.7891324716008441E-4</v>
      </c>
      <c r="AV16" s="1">
        <f t="shared" si="40"/>
        <v>9.5336810006574346E-4</v>
      </c>
      <c r="AW16" s="1">
        <f t="shared" si="41"/>
        <v>1.5271144358939281E-3</v>
      </c>
      <c r="AX16" s="1">
        <f t="shared" si="42"/>
        <v>2.3792847581863841E-3</v>
      </c>
      <c r="AY16" s="1">
        <f t="shared" si="43"/>
        <v>3.6056633028691554E-3</v>
      </c>
      <c r="AZ16" s="1">
        <f t="shared" si="44"/>
        <v>5.3148113815905118E-3</v>
      </c>
      <c r="BA16" s="1">
        <f t="shared" si="45"/>
        <v>7.6199919379433823E-3</v>
      </c>
    </row>
    <row r="17" spans="1:53" x14ac:dyDescent="0.25">
      <c r="A17">
        <f t="shared" si="46"/>
        <v>14</v>
      </c>
      <c r="B17" s="1">
        <f t="shared" si="1"/>
        <v>7.6199919379433823E-3</v>
      </c>
      <c r="C17" s="1">
        <f t="shared" si="2"/>
        <v>1.0626375636638041E-2</v>
      </c>
      <c r="D17" s="1">
        <f t="shared" si="3"/>
        <v>1.4413844687997446E-2</v>
      </c>
      <c r="E17" s="1">
        <f t="shared" si="4"/>
        <v>1.901684899604339E-2</v>
      </c>
      <c r="F17" s="1">
        <f t="shared" si="5"/>
        <v>2.4404018457009791E-2</v>
      </c>
      <c r="G17" s="1">
        <f t="shared" si="6"/>
        <v>3.0461284848513404E-2</v>
      </c>
      <c r="H17" s="1">
        <f t="shared" si="7"/>
        <v>3.6982749357075684E-2</v>
      </c>
      <c r="I17" s="2">
        <v>4.3673127032186065E-2</v>
      </c>
      <c r="J17" s="1">
        <f t="shared" si="47"/>
        <v>5.0164156583279884E-2</v>
      </c>
      <c r="K17" s="1">
        <f t="shared" si="48"/>
        <v>5.6045001179063969E-2</v>
      </c>
      <c r="L17" s="1">
        <f t="shared" si="49"/>
        <v>6.0903801455776674E-2</v>
      </c>
      <c r="M17" s="1">
        <f t="shared" si="50"/>
        <v>6.4374827207332785E-2</v>
      </c>
      <c r="N17" s="1">
        <f t="shared" si="51"/>
        <v>6.6183832610903659E-2</v>
      </c>
      <c r="O17" s="1">
        <f t="shared" si="52"/>
        <v>6.6183832610903659E-2</v>
      </c>
      <c r="P17" s="1">
        <f t="shared" si="53"/>
        <v>6.437482720733273E-2</v>
      </c>
      <c r="Q17" s="1">
        <f t="shared" si="54"/>
        <v>6.0903801455776729E-2</v>
      </c>
      <c r="R17" s="1">
        <f t="shared" si="55"/>
        <v>5.6045001179063969E-2</v>
      </c>
      <c r="S17" s="1">
        <f t="shared" si="56"/>
        <v>5.0164156583279884E-2</v>
      </c>
      <c r="T17" s="1">
        <f t="shared" si="57"/>
        <v>4.3673127032186038E-2</v>
      </c>
      <c r="U17" s="1">
        <f t="shared" si="58"/>
        <v>3.6982749357075739E-2</v>
      </c>
      <c r="V17" s="1">
        <f t="shared" ref="V17:V55" si="59">$I4</f>
        <v>3.0461284848513376E-2</v>
      </c>
      <c r="W17" s="1">
        <f t="shared" si="16"/>
        <v>2.4404018457009818E-2</v>
      </c>
      <c r="X17" s="1">
        <f t="shared" si="17"/>
        <v>1.9016848996043355E-2</v>
      </c>
      <c r="Y17" s="1">
        <f t="shared" si="18"/>
        <v>1.4413844687997453E-2</v>
      </c>
      <c r="Z17" s="1">
        <f t="shared" si="19"/>
        <v>1.0626375636638059E-2</v>
      </c>
      <c r="AA17" s="1">
        <f t="shared" si="20"/>
        <v>7.619991937943377E-3</v>
      </c>
      <c r="AB17" s="1">
        <f t="shared" si="21"/>
        <v>5.3148113815904788E-3</v>
      </c>
      <c r="AC17" s="1">
        <f t="shared" si="22"/>
        <v>3.6056633028692022E-3</v>
      </c>
      <c r="AD17" s="1">
        <f t="shared" si="23"/>
        <v>2.3792847581863975E-3</v>
      </c>
      <c r="AE17" s="1">
        <f t="shared" si="24"/>
        <v>1.5271144358938536E-3</v>
      </c>
      <c r="AF17" s="1">
        <f t="shared" si="25"/>
        <v>9.5336810006578878E-4</v>
      </c>
      <c r="AG17" s="1">
        <f t="shared" si="26"/>
        <v>5.7891324716011769E-4</v>
      </c>
      <c r="AH17" s="1">
        <f t="shared" si="27"/>
        <v>3.4192445127313856E-4</v>
      </c>
      <c r="AI17" s="1">
        <f t="shared" si="28"/>
        <v>1.9643125416131198E-4</v>
      </c>
      <c r="AJ17" s="1">
        <f t="shared" si="29"/>
        <v>1.0976268907037285E-4</v>
      </c>
      <c r="AK17" s="1">
        <f t="shared" si="30"/>
        <v>5.9657158096749642E-5</v>
      </c>
      <c r="AL17" s="1">
        <f t="shared" si="31"/>
        <v>3.1537990035282698E-5</v>
      </c>
      <c r="AM17" s="1">
        <f t="shared" si="32"/>
        <v>1.545429688229596E-5</v>
      </c>
      <c r="AN17" s="1">
        <f t="shared" si="32"/>
        <v>1.545429688229596E-5</v>
      </c>
      <c r="AO17" s="1">
        <f t="shared" si="33"/>
        <v>1.545429688232236E-5</v>
      </c>
      <c r="AP17" s="1">
        <f t="shared" si="34"/>
        <v>1.6216944950797618E-5</v>
      </c>
      <c r="AQ17" s="1">
        <f t="shared" si="35"/>
        <v>3.1537990035301888E-5</v>
      </c>
      <c r="AR17" s="1">
        <f t="shared" si="36"/>
        <v>5.9657158096748653E-5</v>
      </c>
      <c r="AS17" s="1">
        <f t="shared" si="37"/>
        <v>1.0976268907036957E-4</v>
      </c>
      <c r="AT17" s="1">
        <f t="shared" si="38"/>
        <v>1.9643125416124452E-4</v>
      </c>
      <c r="AU17" s="1">
        <f t="shared" si="39"/>
        <v>3.4192445127323445E-4</v>
      </c>
      <c r="AV17" s="1">
        <f t="shared" si="40"/>
        <v>5.7891324716008441E-4</v>
      </c>
      <c r="AW17" s="1">
        <f t="shared" si="41"/>
        <v>9.5336810006574346E-4</v>
      </c>
      <c r="AX17" s="1">
        <f t="shared" si="42"/>
        <v>1.5271144358939281E-3</v>
      </c>
      <c r="AY17" s="1">
        <f t="shared" si="43"/>
        <v>2.3792847581863841E-3</v>
      </c>
      <c r="AZ17" s="1">
        <f t="shared" si="44"/>
        <v>3.6056633028691554E-3</v>
      </c>
      <c r="BA17" s="1">
        <f t="shared" si="45"/>
        <v>5.3148113815905118E-3</v>
      </c>
    </row>
    <row r="18" spans="1:53" x14ac:dyDescent="0.25">
      <c r="A18">
        <f t="shared" si="46"/>
        <v>15</v>
      </c>
      <c r="B18" s="1">
        <f t="shared" si="1"/>
        <v>5.3148113815905118E-3</v>
      </c>
      <c r="C18" s="1">
        <f t="shared" si="2"/>
        <v>7.6199919379433823E-3</v>
      </c>
      <c r="D18" s="1">
        <f t="shared" si="3"/>
        <v>1.0626375636638041E-2</v>
      </c>
      <c r="E18" s="1">
        <f t="shared" si="4"/>
        <v>1.4413844687997446E-2</v>
      </c>
      <c r="F18" s="1">
        <f t="shared" si="5"/>
        <v>1.901684899604339E-2</v>
      </c>
      <c r="G18" s="1">
        <f t="shared" si="6"/>
        <v>2.4404018457009791E-2</v>
      </c>
      <c r="H18" s="1">
        <f t="shared" si="7"/>
        <v>3.0461284848513404E-2</v>
      </c>
      <c r="I18" s="2">
        <v>3.6982749357075684E-2</v>
      </c>
      <c r="J18" s="1">
        <f t="shared" si="47"/>
        <v>4.3673127032186065E-2</v>
      </c>
      <c r="K18" s="1">
        <f t="shared" si="48"/>
        <v>5.0164156583279884E-2</v>
      </c>
      <c r="L18" s="1">
        <f t="shared" si="49"/>
        <v>5.6045001179063969E-2</v>
      </c>
      <c r="M18" s="1">
        <f t="shared" si="50"/>
        <v>6.0903801455776674E-2</v>
      </c>
      <c r="N18" s="1">
        <f t="shared" si="51"/>
        <v>6.4374827207332785E-2</v>
      </c>
      <c r="O18" s="1">
        <f t="shared" si="52"/>
        <v>6.6183832610903659E-2</v>
      </c>
      <c r="P18" s="1">
        <f t="shared" si="53"/>
        <v>6.6183832610903659E-2</v>
      </c>
      <c r="Q18" s="1">
        <f t="shared" si="54"/>
        <v>6.437482720733273E-2</v>
      </c>
      <c r="R18" s="1">
        <f t="shared" si="55"/>
        <v>6.0903801455776729E-2</v>
      </c>
      <c r="S18" s="1">
        <f t="shared" si="56"/>
        <v>5.6045001179063969E-2</v>
      </c>
      <c r="T18" s="1">
        <f t="shared" si="57"/>
        <v>5.0164156583279884E-2</v>
      </c>
      <c r="U18" s="1">
        <f t="shared" si="58"/>
        <v>4.3673127032186038E-2</v>
      </c>
      <c r="V18" s="1">
        <f t="shared" si="59"/>
        <v>3.6982749357075739E-2</v>
      </c>
      <c r="W18" s="1">
        <f t="shared" ref="W18:W55" si="60">$I4</f>
        <v>3.0461284848513376E-2</v>
      </c>
      <c r="X18" s="1">
        <f t="shared" si="17"/>
        <v>2.4404018457009818E-2</v>
      </c>
      <c r="Y18" s="1">
        <f t="shared" si="18"/>
        <v>1.9016848996043355E-2</v>
      </c>
      <c r="Z18" s="1">
        <f t="shared" si="19"/>
        <v>1.4413844687997453E-2</v>
      </c>
      <c r="AA18" s="1">
        <f t="shared" si="20"/>
        <v>1.0626375636638059E-2</v>
      </c>
      <c r="AB18" s="1">
        <f t="shared" si="21"/>
        <v>7.619991937943377E-3</v>
      </c>
      <c r="AC18" s="1">
        <f t="shared" si="22"/>
        <v>5.3148113815904788E-3</v>
      </c>
      <c r="AD18" s="1">
        <f t="shared" si="23"/>
        <v>3.6056633028692022E-3</v>
      </c>
      <c r="AE18" s="1">
        <f t="shared" si="24"/>
        <v>2.3792847581863975E-3</v>
      </c>
      <c r="AF18" s="1">
        <f t="shared" si="25"/>
        <v>1.5271144358938536E-3</v>
      </c>
      <c r="AG18" s="1">
        <f t="shared" si="26"/>
        <v>9.5336810006578878E-4</v>
      </c>
      <c r="AH18" s="1">
        <f t="shared" si="27"/>
        <v>5.7891324716011769E-4</v>
      </c>
      <c r="AI18" s="1">
        <f t="shared" si="28"/>
        <v>3.4192445127313856E-4</v>
      </c>
      <c r="AJ18" s="1">
        <f t="shared" si="29"/>
        <v>1.9643125416131198E-4</v>
      </c>
      <c r="AK18" s="1">
        <f t="shared" si="30"/>
        <v>1.0976268907037285E-4</v>
      </c>
      <c r="AL18" s="1">
        <f t="shared" si="31"/>
        <v>5.9657158096749642E-5</v>
      </c>
      <c r="AM18" s="1">
        <f t="shared" si="32"/>
        <v>1.6216944950823897E-5</v>
      </c>
      <c r="AN18" s="1">
        <f t="shared" si="32"/>
        <v>1.6216944950823897E-5</v>
      </c>
      <c r="AO18" s="1">
        <f t="shared" si="33"/>
        <v>1.545429688229596E-5</v>
      </c>
      <c r="AP18" s="1">
        <f t="shared" si="34"/>
        <v>1.545429688232236E-5</v>
      </c>
      <c r="AQ18" s="1">
        <f t="shared" si="35"/>
        <v>1.6216944950797618E-5</v>
      </c>
      <c r="AR18" s="1">
        <f t="shared" si="36"/>
        <v>3.1537990035301888E-5</v>
      </c>
      <c r="AS18" s="1">
        <f t="shared" si="37"/>
        <v>5.9657158096748653E-5</v>
      </c>
      <c r="AT18" s="1">
        <f t="shared" si="38"/>
        <v>1.0976268907036957E-4</v>
      </c>
      <c r="AU18" s="1">
        <f t="shared" si="39"/>
        <v>1.9643125416124452E-4</v>
      </c>
      <c r="AV18" s="1">
        <f t="shared" si="40"/>
        <v>3.4192445127323445E-4</v>
      </c>
      <c r="AW18" s="1">
        <f t="shared" si="41"/>
        <v>5.7891324716008441E-4</v>
      </c>
      <c r="AX18" s="1">
        <f t="shared" si="42"/>
        <v>9.5336810006574346E-4</v>
      </c>
      <c r="AY18" s="1">
        <f t="shared" si="43"/>
        <v>1.5271144358939281E-3</v>
      </c>
      <c r="AZ18" s="1">
        <f t="shared" si="44"/>
        <v>2.3792847581863841E-3</v>
      </c>
      <c r="BA18" s="1">
        <f t="shared" si="45"/>
        <v>3.6056633028691554E-3</v>
      </c>
    </row>
    <row r="19" spans="1:53" x14ac:dyDescent="0.25">
      <c r="A19">
        <f t="shared" si="46"/>
        <v>16</v>
      </c>
      <c r="B19" s="1">
        <f t="shared" si="1"/>
        <v>3.6056633028691554E-3</v>
      </c>
      <c r="C19" s="1">
        <f t="shared" si="2"/>
        <v>5.3148113815905118E-3</v>
      </c>
      <c r="D19" s="1">
        <f t="shared" si="3"/>
        <v>7.6199919379433823E-3</v>
      </c>
      <c r="E19" s="1">
        <f t="shared" si="4"/>
        <v>1.0626375636638041E-2</v>
      </c>
      <c r="F19" s="1">
        <f t="shared" si="5"/>
        <v>1.4413844687997446E-2</v>
      </c>
      <c r="G19" s="1">
        <f t="shared" si="6"/>
        <v>1.901684899604339E-2</v>
      </c>
      <c r="H19" s="1">
        <f t="shared" si="7"/>
        <v>2.4404018457009791E-2</v>
      </c>
      <c r="I19" s="2">
        <v>3.0461284848513404E-2</v>
      </c>
      <c r="J19" s="1">
        <f t="shared" si="47"/>
        <v>3.6982749357075684E-2</v>
      </c>
      <c r="K19" s="1">
        <f t="shared" si="48"/>
        <v>4.3673127032186065E-2</v>
      </c>
      <c r="L19" s="1">
        <f t="shared" si="49"/>
        <v>5.0164156583279884E-2</v>
      </c>
      <c r="M19" s="1">
        <f t="shared" si="50"/>
        <v>5.6045001179063969E-2</v>
      </c>
      <c r="N19" s="1">
        <f t="shared" si="51"/>
        <v>6.0903801455776674E-2</v>
      </c>
      <c r="O19" s="1">
        <f t="shared" si="52"/>
        <v>6.4374827207332785E-2</v>
      </c>
      <c r="P19" s="1">
        <f t="shared" si="53"/>
        <v>6.6183832610903659E-2</v>
      </c>
      <c r="Q19" s="1">
        <f t="shared" si="54"/>
        <v>6.6183832610903659E-2</v>
      </c>
      <c r="R19" s="1">
        <f t="shared" si="55"/>
        <v>6.437482720733273E-2</v>
      </c>
      <c r="S19" s="1">
        <f t="shared" si="56"/>
        <v>6.0903801455776729E-2</v>
      </c>
      <c r="T19" s="1">
        <f t="shared" si="57"/>
        <v>5.6045001179063969E-2</v>
      </c>
      <c r="U19" s="1">
        <f t="shared" si="58"/>
        <v>5.0164156583279884E-2</v>
      </c>
      <c r="V19" s="1">
        <f t="shared" si="59"/>
        <v>4.3673127032186038E-2</v>
      </c>
      <c r="W19" s="1">
        <f t="shared" si="60"/>
        <v>3.6982749357075739E-2</v>
      </c>
      <c r="X19" s="1">
        <f t="shared" ref="X19:X55" si="61">$I4</f>
        <v>3.0461284848513376E-2</v>
      </c>
      <c r="Y19" s="1">
        <f t="shared" si="18"/>
        <v>2.4404018457009818E-2</v>
      </c>
      <c r="Z19" s="1">
        <f t="shared" si="19"/>
        <v>1.9016848996043355E-2</v>
      </c>
      <c r="AA19" s="1">
        <f t="shared" si="20"/>
        <v>1.4413844687997453E-2</v>
      </c>
      <c r="AB19" s="1">
        <f t="shared" si="21"/>
        <v>1.0626375636638059E-2</v>
      </c>
      <c r="AC19" s="1">
        <f t="shared" si="22"/>
        <v>7.619991937943377E-3</v>
      </c>
      <c r="AD19" s="1">
        <f t="shared" si="23"/>
        <v>5.3148113815904788E-3</v>
      </c>
      <c r="AE19" s="1">
        <f t="shared" si="24"/>
        <v>3.6056633028692022E-3</v>
      </c>
      <c r="AF19" s="1">
        <f t="shared" si="25"/>
        <v>2.3792847581863975E-3</v>
      </c>
      <c r="AG19" s="1">
        <f t="shared" si="26"/>
        <v>1.5271144358938536E-3</v>
      </c>
      <c r="AH19" s="1">
        <f t="shared" si="27"/>
        <v>9.5336810006578878E-4</v>
      </c>
      <c r="AI19" s="1">
        <f t="shared" si="28"/>
        <v>5.7891324716011769E-4</v>
      </c>
      <c r="AJ19" s="1">
        <f t="shared" si="29"/>
        <v>3.4192445127313856E-4</v>
      </c>
      <c r="AK19" s="1">
        <f t="shared" si="30"/>
        <v>1.9643125416131198E-4</v>
      </c>
      <c r="AL19" s="1">
        <f t="shared" si="31"/>
        <v>1.0976268907037285E-4</v>
      </c>
      <c r="AM19" s="1">
        <f t="shared" si="32"/>
        <v>3.1537990035282698E-5</v>
      </c>
      <c r="AN19" s="1">
        <f t="shared" si="32"/>
        <v>3.1537990035282698E-5</v>
      </c>
      <c r="AO19" s="1">
        <f t="shared" si="33"/>
        <v>1.6216944950823897E-5</v>
      </c>
      <c r="AP19" s="1">
        <f t="shared" si="34"/>
        <v>1.545429688229596E-5</v>
      </c>
      <c r="AQ19" s="1">
        <f t="shared" si="35"/>
        <v>1.545429688232236E-5</v>
      </c>
      <c r="AR19" s="1">
        <f t="shared" si="36"/>
        <v>1.6216944950797618E-5</v>
      </c>
      <c r="AS19" s="1">
        <f t="shared" si="37"/>
        <v>3.1537990035301888E-5</v>
      </c>
      <c r="AT19" s="1">
        <f t="shared" si="38"/>
        <v>5.9657158096748653E-5</v>
      </c>
      <c r="AU19" s="1">
        <f t="shared" si="39"/>
        <v>1.0976268907036957E-4</v>
      </c>
      <c r="AV19" s="1">
        <f t="shared" si="40"/>
        <v>1.9643125416124452E-4</v>
      </c>
      <c r="AW19" s="1">
        <f t="shared" si="41"/>
        <v>3.4192445127323445E-4</v>
      </c>
      <c r="AX19" s="1">
        <f t="shared" si="42"/>
        <v>5.7891324716008441E-4</v>
      </c>
      <c r="AY19" s="1">
        <f t="shared" si="43"/>
        <v>9.5336810006574346E-4</v>
      </c>
      <c r="AZ19" s="1">
        <f t="shared" si="44"/>
        <v>1.5271144358939281E-3</v>
      </c>
      <c r="BA19" s="1">
        <f t="shared" si="45"/>
        <v>2.3792847581863841E-3</v>
      </c>
    </row>
    <row r="20" spans="1:53" x14ac:dyDescent="0.25">
      <c r="A20">
        <f t="shared" si="46"/>
        <v>17</v>
      </c>
      <c r="B20" s="1">
        <f t="shared" si="1"/>
        <v>2.3792847581863841E-3</v>
      </c>
      <c r="C20" s="1">
        <f t="shared" si="2"/>
        <v>3.6056633028691554E-3</v>
      </c>
      <c r="D20" s="1">
        <f t="shared" si="3"/>
        <v>5.3148113815905118E-3</v>
      </c>
      <c r="E20" s="1">
        <f t="shared" si="4"/>
        <v>7.6199919379433823E-3</v>
      </c>
      <c r="F20" s="1">
        <f t="shared" si="5"/>
        <v>1.0626375636638041E-2</v>
      </c>
      <c r="G20" s="1">
        <f t="shared" si="6"/>
        <v>1.4413844687997446E-2</v>
      </c>
      <c r="H20" s="1">
        <f t="shared" si="7"/>
        <v>1.901684899604339E-2</v>
      </c>
      <c r="I20" s="2">
        <v>2.4404018457009791E-2</v>
      </c>
      <c r="J20" s="1">
        <f t="shared" si="47"/>
        <v>3.0461284848513404E-2</v>
      </c>
      <c r="K20" s="1">
        <f t="shared" si="48"/>
        <v>3.6982749357075684E-2</v>
      </c>
      <c r="L20" s="1">
        <f t="shared" si="49"/>
        <v>4.3673127032186065E-2</v>
      </c>
      <c r="M20" s="1">
        <f t="shared" si="50"/>
        <v>5.0164156583279884E-2</v>
      </c>
      <c r="N20" s="1">
        <f t="shared" si="51"/>
        <v>5.6045001179063969E-2</v>
      </c>
      <c r="O20" s="1">
        <f t="shared" si="52"/>
        <v>6.0903801455776674E-2</v>
      </c>
      <c r="P20" s="1">
        <f t="shared" si="53"/>
        <v>6.4374827207332785E-2</v>
      </c>
      <c r="Q20" s="1">
        <f t="shared" si="54"/>
        <v>6.6183832610903659E-2</v>
      </c>
      <c r="R20" s="1">
        <f t="shared" si="55"/>
        <v>6.6183832610903659E-2</v>
      </c>
      <c r="S20" s="1">
        <f t="shared" si="56"/>
        <v>6.437482720733273E-2</v>
      </c>
      <c r="T20" s="1">
        <f t="shared" si="57"/>
        <v>6.0903801455776729E-2</v>
      </c>
      <c r="U20" s="1">
        <f t="shared" si="58"/>
        <v>5.6045001179063969E-2</v>
      </c>
      <c r="V20" s="1">
        <f t="shared" si="59"/>
        <v>5.0164156583279884E-2</v>
      </c>
      <c r="W20" s="1">
        <f t="shared" si="60"/>
        <v>4.3673127032186038E-2</v>
      </c>
      <c r="X20" s="1">
        <f t="shared" si="61"/>
        <v>3.6982749357075739E-2</v>
      </c>
      <c r="Y20" s="1">
        <f t="shared" ref="Y20:Y55" si="62">$I4</f>
        <v>3.0461284848513376E-2</v>
      </c>
      <c r="Z20" s="1">
        <f t="shared" si="19"/>
        <v>2.4404018457009818E-2</v>
      </c>
      <c r="AA20" s="1">
        <f t="shared" si="20"/>
        <v>1.9016848996043355E-2</v>
      </c>
      <c r="AB20" s="1">
        <f t="shared" si="21"/>
        <v>1.4413844687997453E-2</v>
      </c>
      <c r="AC20" s="1">
        <f t="shared" si="22"/>
        <v>1.0626375636638059E-2</v>
      </c>
      <c r="AD20" s="1">
        <f t="shared" si="23"/>
        <v>7.619991937943377E-3</v>
      </c>
      <c r="AE20" s="1">
        <f t="shared" si="24"/>
        <v>5.3148113815904788E-3</v>
      </c>
      <c r="AF20" s="1">
        <f t="shared" si="25"/>
        <v>3.6056633028692022E-3</v>
      </c>
      <c r="AG20" s="1">
        <f t="shared" si="26"/>
        <v>2.3792847581863975E-3</v>
      </c>
      <c r="AH20" s="1">
        <f t="shared" si="27"/>
        <v>1.5271144358938536E-3</v>
      </c>
      <c r="AI20" s="1">
        <f t="shared" si="28"/>
        <v>9.5336810006578878E-4</v>
      </c>
      <c r="AJ20" s="1">
        <f t="shared" si="29"/>
        <v>5.7891324716011769E-4</v>
      </c>
      <c r="AK20" s="1">
        <f t="shared" si="30"/>
        <v>3.4192445127313856E-4</v>
      </c>
      <c r="AL20" s="1">
        <f t="shared" si="31"/>
        <v>1.9643125416131198E-4</v>
      </c>
      <c r="AM20" s="1">
        <f t="shared" ref="AM20:AN32" si="63">$I41</f>
        <v>5.9657158096749642E-5</v>
      </c>
      <c r="AN20" s="1">
        <f t="shared" si="63"/>
        <v>5.9657158096749642E-5</v>
      </c>
      <c r="AO20" s="1">
        <f t="shared" si="33"/>
        <v>3.1537990035282698E-5</v>
      </c>
      <c r="AP20" s="1">
        <f t="shared" si="34"/>
        <v>1.6216944950823897E-5</v>
      </c>
      <c r="AQ20" s="1">
        <f t="shared" si="35"/>
        <v>1.545429688229596E-5</v>
      </c>
      <c r="AR20" s="1">
        <f t="shared" si="36"/>
        <v>1.545429688232236E-5</v>
      </c>
      <c r="AS20" s="1">
        <f t="shared" si="37"/>
        <v>1.6216944950797618E-5</v>
      </c>
      <c r="AT20" s="1">
        <f t="shared" si="38"/>
        <v>3.1537990035301888E-5</v>
      </c>
      <c r="AU20" s="1">
        <f t="shared" si="39"/>
        <v>5.9657158096748653E-5</v>
      </c>
      <c r="AV20" s="1">
        <f t="shared" si="40"/>
        <v>1.0976268907036957E-4</v>
      </c>
      <c r="AW20" s="1">
        <f t="shared" si="41"/>
        <v>1.9643125416124452E-4</v>
      </c>
      <c r="AX20" s="1">
        <f t="shared" si="42"/>
        <v>3.4192445127323445E-4</v>
      </c>
      <c r="AY20" s="1">
        <f t="shared" si="43"/>
        <v>5.7891324716008441E-4</v>
      </c>
      <c r="AZ20" s="1">
        <f t="shared" si="44"/>
        <v>9.5336810006574346E-4</v>
      </c>
      <c r="BA20" s="1">
        <f t="shared" si="45"/>
        <v>1.5271144358939281E-3</v>
      </c>
    </row>
    <row r="21" spans="1:53" x14ac:dyDescent="0.25">
      <c r="A21">
        <f t="shared" si="46"/>
        <v>18</v>
      </c>
      <c r="B21" s="1">
        <f t="shared" si="1"/>
        <v>1.5271144358939281E-3</v>
      </c>
      <c r="C21" s="1">
        <f t="shared" si="2"/>
        <v>2.3792847581863841E-3</v>
      </c>
      <c r="D21" s="1">
        <f t="shared" si="3"/>
        <v>3.6056633028691554E-3</v>
      </c>
      <c r="E21" s="1">
        <f t="shared" si="4"/>
        <v>5.3148113815905118E-3</v>
      </c>
      <c r="F21" s="1">
        <f t="shared" si="5"/>
        <v>7.6199919379433823E-3</v>
      </c>
      <c r="G21" s="1">
        <f t="shared" si="6"/>
        <v>1.0626375636638041E-2</v>
      </c>
      <c r="H21" s="1">
        <f t="shared" si="7"/>
        <v>1.4413844687997446E-2</v>
      </c>
      <c r="I21" s="2">
        <v>1.901684899604339E-2</v>
      </c>
      <c r="J21" s="1">
        <f t="shared" si="47"/>
        <v>2.4404018457009791E-2</v>
      </c>
      <c r="K21" s="1">
        <f t="shared" si="48"/>
        <v>3.0461284848513404E-2</v>
      </c>
      <c r="L21" s="1">
        <f t="shared" si="49"/>
        <v>3.6982749357075684E-2</v>
      </c>
      <c r="M21" s="1">
        <f t="shared" si="50"/>
        <v>4.3673127032186065E-2</v>
      </c>
      <c r="N21" s="1">
        <f t="shared" si="51"/>
        <v>5.0164156583279884E-2</v>
      </c>
      <c r="O21" s="1">
        <f t="shared" si="52"/>
        <v>5.6045001179063969E-2</v>
      </c>
      <c r="P21" s="1">
        <f t="shared" si="53"/>
        <v>6.0903801455776674E-2</v>
      </c>
      <c r="Q21" s="1">
        <f t="shared" si="54"/>
        <v>6.4374827207332785E-2</v>
      </c>
      <c r="R21" s="1">
        <f t="shared" si="55"/>
        <v>6.6183832610903659E-2</v>
      </c>
      <c r="S21" s="1">
        <f t="shared" si="56"/>
        <v>6.6183832610903659E-2</v>
      </c>
      <c r="T21" s="1">
        <f t="shared" si="57"/>
        <v>6.437482720733273E-2</v>
      </c>
      <c r="U21" s="1">
        <f t="shared" si="58"/>
        <v>6.0903801455776729E-2</v>
      </c>
      <c r="V21" s="1">
        <f t="shared" si="59"/>
        <v>5.6045001179063969E-2</v>
      </c>
      <c r="W21" s="1">
        <f t="shared" si="60"/>
        <v>5.0164156583279884E-2</v>
      </c>
      <c r="X21" s="1">
        <f t="shared" si="61"/>
        <v>4.3673127032186038E-2</v>
      </c>
      <c r="Y21" s="1">
        <f t="shared" si="62"/>
        <v>3.6982749357075739E-2</v>
      </c>
      <c r="Z21" s="1">
        <f t="shared" ref="Z21:Z55" si="64">$I4</f>
        <v>3.0461284848513376E-2</v>
      </c>
      <c r="AA21" s="1">
        <f t="shared" si="20"/>
        <v>2.4404018457009818E-2</v>
      </c>
      <c r="AB21" s="1">
        <f t="shared" si="21"/>
        <v>1.9016848996043355E-2</v>
      </c>
      <c r="AC21" s="1">
        <f t="shared" si="22"/>
        <v>1.4413844687997453E-2</v>
      </c>
      <c r="AD21" s="1">
        <f t="shared" si="23"/>
        <v>1.0626375636638059E-2</v>
      </c>
      <c r="AE21" s="1">
        <f t="shared" si="24"/>
        <v>7.619991937943377E-3</v>
      </c>
      <c r="AF21" s="1">
        <f t="shared" si="25"/>
        <v>5.3148113815904788E-3</v>
      </c>
      <c r="AG21" s="1">
        <f t="shared" si="26"/>
        <v>3.6056633028692022E-3</v>
      </c>
      <c r="AH21" s="1">
        <f t="shared" si="27"/>
        <v>2.3792847581863975E-3</v>
      </c>
      <c r="AI21" s="1">
        <f t="shared" si="28"/>
        <v>1.5271144358938536E-3</v>
      </c>
      <c r="AJ21" s="1">
        <f t="shared" si="29"/>
        <v>9.5336810006578878E-4</v>
      </c>
      <c r="AK21" s="1">
        <f t="shared" si="30"/>
        <v>5.7891324716011769E-4</v>
      </c>
      <c r="AL21" s="1">
        <f t="shared" si="31"/>
        <v>3.4192445127313856E-4</v>
      </c>
      <c r="AM21" s="1">
        <f t="shared" si="63"/>
        <v>1.0976268907037285E-4</v>
      </c>
      <c r="AN21" s="1">
        <f t="shared" si="63"/>
        <v>1.0976268907037285E-4</v>
      </c>
      <c r="AO21" s="1">
        <f t="shared" si="33"/>
        <v>5.9657158096749642E-5</v>
      </c>
      <c r="AP21" s="1">
        <f t="shared" si="34"/>
        <v>3.1537990035282698E-5</v>
      </c>
      <c r="AQ21" s="1">
        <f t="shared" si="35"/>
        <v>1.6216944950823897E-5</v>
      </c>
      <c r="AR21" s="1">
        <f t="shared" si="36"/>
        <v>1.545429688229596E-5</v>
      </c>
      <c r="AS21" s="1">
        <f t="shared" si="37"/>
        <v>1.545429688232236E-5</v>
      </c>
      <c r="AT21" s="1">
        <f t="shared" si="38"/>
        <v>1.6216944950797618E-5</v>
      </c>
      <c r="AU21" s="1">
        <f t="shared" si="39"/>
        <v>3.1537990035301888E-5</v>
      </c>
      <c r="AV21" s="1">
        <f t="shared" si="40"/>
        <v>5.9657158096748653E-5</v>
      </c>
      <c r="AW21" s="1">
        <f t="shared" si="41"/>
        <v>1.0976268907036957E-4</v>
      </c>
      <c r="AX21" s="1">
        <f t="shared" si="42"/>
        <v>1.9643125416124452E-4</v>
      </c>
      <c r="AY21" s="1">
        <f t="shared" si="43"/>
        <v>3.4192445127323445E-4</v>
      </c>
      <c r="AZ21" s="1">
        <f t="shared" si="44"/>
        <v>5.7891324716008441E-4</v>
      </c>
      <c r="BA21" s="1">
        <f t="shared" si="45"/>
        <v>9.5336810006574346E-4</v>
      </c>
    </row>
    <row r="22" spans="1:53" x14ac:dyDescent="0.25">
      <c r="A22">
        <f t="shared" si="46"/>
        <v>19</v>
      </c>
      <c r="B22" s="1">
        <f t="shared" si="1"/>
        <v>9.5336810006574346E-4</v>
      </c>
      <c r="C22" s="1">
        <f t="shared" si="2"/>
        <v>1.5271144358939281E-3</v>
      </c>
      <c r="D22" s="1">
        <f t="shared" si="3"/>
        <v>2.3792847581863841E-3</v>
      </c>
      <c r="E22" s="1">
        <f t="shared" si="4"/>
        <v>3.6056633028691554E-3</v>
      </c>
      <c r="F22" s="1">
        <f t="shared" si="5"/>
        <v>5.3148113815905118E-3</v>
      </c>
      <c r="G22" s="1">
        <f t="shared" si="6"/>
        <v>7.6199919379433823E-3</v>
      </c>
      <c r="H22" s="1">
        <f t="shared" si="7"/>
        <v>1.0626375636638041E-2</v>
      </c>
      <c r="I22" s="2">
        <v>1.4413844687997446E-2</v>
      </c>
      <c r="J22" s="1">
        <f t="shared" si="47"/>
        <v>1.901684899604339E-2</v>
      </c>
      <c r="K22" s="1">
        <f t="shared" si="48"/>
        <v>2.4404018457009791E-2</v>
      </c>
      <c r="L22" s="1">
        <f t="shared" si="49"/>
        <v>3.0461284848513404E-2</v>
      </c>
      <c r="M22" s="1">
        <f t="shared" si="50"/>
        <v>3.6982749357075684E-2</v>
      </c>
      <c r="N22" s="1">
        <f t="shared" si="51"/>
        <v>4.3673127032186065E-2</v>
      </c>
      <c r="O22" s="1">
        <f t="shared" si="52"/>
        <v>5.0164156583279884E-2</v>
      </c>
      <c r="P22" s="1">
        <f t="shared" si="53"/>
        <v>5.6045001179063969E-2</v>
      </c>
      <c r="Q22" s="1">
        <f t="shared" si="54"/>
        <v>6.0903801455776674E-2</v>
      </c>
      <c r="R22" s="1">
        <f t="shared" si="55"/>
        <v>6.4374827207332785E-2</v>
      </c>
      <c r="S22" s="1">
        <f t="shared" si="56"/>
        <v>6.6183832610903659E-2</v>
      </c>
      <c r="T22" s="1">
        <f t="shared" si="57"/>
        <v>6.6183832610903659E-2</v>
      </c>
      <c r="U22" s="1">
        <f t="shared" si="58"/>
        <v>6.437482720733273E-2</v>
      </c>
      <c r="V22" s="1">
        <f t="shared" si="59"/>
        <v>6.0903801455776729E-2</v>
      </c>
      <c r="W22" s="1">
        <f t="shared" si="60"/>
        <v>5.6045001179063969E-2</v>
      </c>
      <c r="X22" s="1">
        <f t="shared" si="61"/>
        <v>5.0164156583279884E-2</v>
      </c>
      <c r="Y22" s="1">
        <f t="shared" si="62"/>
        <v>4.3673127032186038E-2</v>
      </c>
      <c r="Z22" s="1">
        <f t="shared" si="64"/>
        <v>3.6982749357075739E-2</v>
      </c>
      <c r="AA22" s="1">
        <f t="shared" ref="AA22:AA55" si="65">$I4</f>
        <v>3.0461284848513376E-2</v>
      </c>
      <c r="AB22" s="1">
        <f t="shared" si="21"/>
        <v>2.4404018457009818E-2</v>
      </c>
      <c r="AC22" s="1">
        <f t="shared" si="22"/>
        <v>1.9016848996043355E-2</v>
      </c>
      <c r="AD22" s="1">
        <f t="shared" si="23"/>
        <v>1.4413844687997453E-2</v>
      </c>
      <c r="AE22" s="1">
        <f t="shared" si="24"/>
        <v>1.0626375636638059E-2</v>
      </c>
      <c r="AF22" s="1">
        <f t="shared" si="25"/>
        <v>7.619991937943377E-3</v>
      </c>
      <c r="AG22" s="1">
        <f t="shared" si="26"/>
        <v>5.3148113815904788E-3</v>
      </c>
      <c r="AH22" s="1">
        <f t="shared" si="27"/>
        <v>3.6056633028692022E-3</v>
      </c>
      <c r="AI22" s="1">
        <f t="shared" si="28"/>
        <v>2.3792847581863975E-3</v>
      </c>
      <c r="AJ22" s="1">
        <f t="shared" si="29"/>
        <v>1.5271144358938536E-3</v>
      </c>
      <c r="AK22" s="1">
        <f t="shared" si="30"/>
        <v>9.5336810006578878E-4</v>
      </c>
      <c r="AL22" s="1">
        <f t="shared" si="31"/>
        <v>5.7891324716011769E-4</v>
      </c>
      <c r="AM22" s="1">
        <f t="shared" si="63"/>
        <v>1.9643125416131198E-4</v>
      </c>
      <c r="AN22" s="1">
        <f t="shared" si="63"/>
        <v>1.9643125416131198E-4</v>
      </c>
      <c r="AO22" s="1">
        <f t="shared" si="33"/>
        <v>1.0976268907037285E-4</v>
      </c>
      <c r="AP22" s="1">
        <f t="shared" si="34"/>
        <v>5.9657158096749642E-5</v>
      </c>
      <c r="AQ22" s="1">
        <f t="shared" si="35"/>
        <v>3.1537990035282698E-5</v>
      </c>
      <c r="AR22" s="1">
        <f t="shared" si="36"/>
        <v>1.6216944950823897E-5</v>
      </c>
      <c r="AS22" s="1">
        <f t="shared" si="37"/>
        <v>1.545429688229596E-5</v>
      </c>
      <c r="AT22" s="1">
        <f t="shared" si="38"/>
        <v>1.545429688232236E-5</v>
      </c>
      <c r="AU22" s="1">
        <f t="shared" si="39"/>
        <v>1.6216944950797618E-5</v>
      </c>
      <c r="AV22" s="1">
        <f t="shared" si="40"/>
        <v>3.1537990035301888E-5</v>
      </c>
      <c r="AW22" s="1">
        <f t="shared" si="41"/>
        <v>5.9657158096748653E-5</v>
      </c>
      <c r="AX22" s="1">
        <f t="shared" si="42"/>
        <v>1.0976268907036957E-4</v>
      </c>
      <c r="AY22" s="1">
        <f t="shared" si="43"/>
        <v>1.9643125416124452E-4</v>
      </c>
      <c r="AZ22" s="1">
        <f t="shared" si="44"/>
        <v>3.4192445127323445E-4</v>
      </c>
      <c r="BA22" s="1">
        <f t="shared" si="45"/>
        <v>5.7891324716008441E-4</v>
      </c>
    </row>
    <row r="23" spans="1:53" x14ac:dyDescent="0.25">
      <c r="A23">
        <f t="shared" si="46"/>
        <v>20</v>
      </c>
      <c r="B23" s="1">
        <f t="shared" si="1"/>
        <v>5.7891324716008441E-4</v>
      </c>
      <c r="C23" s="1">
        <f t="shared" si="2"/>
        <v>9.5336810006574346E-4</v>
      </c>
      <c r="D23" s="1">
        <f t="shared" si="3"/>
        <v>1.5271144358939281E-3</v>
      </c>
      <c r="E23" s="1">
        <f t="shared" si="4"/>
        <v>2.3792847581863841E-3</v>
      </c>
      <c r="F23" s="1">
        <f t="shared" si="5"/>
        <v>3.6056633028691554E-3</v>
      </c>
      <c r="G23" s="1">
        <f t="shared" si="6"/>
        <v>5.3148113815905118E-3</v>
      </c>
      <c r="H23" s="1">
        <f t="shared" si="7"/>
        <v>7.6199919379433823E-3</v>
      </c>
      <c r="I23" s="2">
        <v>1.0626375636638041E-2</v>
      </c>
      <c r="J23" s="1">
        <f t="shared" si="47"/>
        <v>1.4413844687997446E-2</v>
      </c>
      <c r="K23" s="1">
        <f t="shared" si="48"/>
        <v>1.901684899604339E-2</v>
      </c>
      <c r="L23" s="1">
        <f t="shared" si="49"/>
        <v>2.4404018457009791E-2</v>
      </c>
      <c r="M23" s="1">
        <f t="shared" si="50"/>
        <v>3.0461284848513404E-2</v>
      </c>
      <c r="N23" s="1">
        <f t="shared" si="51"/>
        <v>3.6982749357075684E-2</v>
      </c>
      <c r="O23" s="1">
        <f t="shared" si="52"/>
        <v>4.3673127032186065E-2</v>
      </c>
      <c r="P23" s="1">
        <f t="shared" si="53"/>
        <v>5.0164156583279884E-2</v>
      </c>
      <c r="Q23" s="1">
        <f t="shared" si="54"/>
        <v>5.6045001179063969E-2</v>
      </c>
      <c r="R23" s="1">
        <f t="shared" si="55"/>
        <v>6.0903801455776674E-2</v>
      </c>
      <c r="S23" s="1">
        <f t="shared" si="56"/>
        <v>6.4374827207332785E-2</v>
      </c>
      <c r="T23" s="1">
        <f t="shared" si="57"/>
        <v>6.6183832610903659E-2</v>
      </c>
      <c r="U23" s="1">
        <f t="shared" si="58"/>
        <v>6.6183832610903659E-2</v>
      </c>
      <c r="V23" s="1">
        <f t="shared" si="59"/>
        <v>6.437482720733273E-2</v>
      </c>
      <c r="W23" s="1">
        <f t="shared" si="60"/>
        <v>6.0903801455776729E-2</v>
      </c>
      <c r="X23" s="1">
        <f t="shared" si="61"/>
        <v>5.6045001179063969E-2</v>
      </c>
      <c r="Y23" s="1">
        <f t="shared" si="62"/>
        <v>5.0164156583279884E-2</v>
      </c>
      <c r="Z23" s="1">
        <f t="shared" si="64"/>
        <v>4.3673127032186038E-2</v>
      </c>
      <c r="AA23" s="1">
        <f t="shared" si="65"/>
        <v>3.6982749357075739E-2</v>
      </c>
      <c r="AB23" s="1">
        <f t="shared" ref="AB23:AB55" si="66">$I4</f>
        <v>3.0461284848513376E-2</v>
      </c>
      <c r="AC23" s="1">
        <f t="shared" si="22"/>
        <v>2.4404018457009818E-2</v>
      </c>
      <c r="AD23" s="1">
        <f t="shared" si="23"/>
        <v>1.9016848996043355E-2</v>
      </c>
      <c r="AE23" s="1">
        <f t="shared" si="24"/>
        <v>1.4413844687997453E-2</v>
      </c>
      <c r="AF23" s="1">
        <f t="shared" si="25"/>
        <v>1.0626375636638059E-2</v>
      </c>
      <c r="AG23" s="1">
        <f t="shared" si="26"/>
        <v>7.619991937943377E-3</v>
      </c>
      <c r="AH23" s="1">
        <f t="shared" si="27"/>
        <v>5.3148113815904788E-3</v>
      </c>
      <c r="AI23" s="1">
        <f t="shared" si="28"/>
        <v>3.6056633028692022E-3</v>
      </c>
      <c r="AJ23" s="1">
        <f t="shared" si="29"/>
        <v>2.3792847581863975E-3</v>
      </c>
      <c r="AK23" s="1">
        <f t="shared" si="30"/>
        <v>1.5271144358938536E-3</v>
      </c>
      <c r="AL23" s="1">
        <f t="shared" si="31"/>
        <v>9.5336810006578878E-4</v>
      </c>
      <c r="AM23" s="1">
        <f t="shared" si="63"/>
        <v>3.4192445127313856E-4</v>
      </c>
      <c r="AN23" s="1">
        <f t="shared" si="63"/>
        <v>3.4192445127313856E-4</v>
      </c>
      <c r="AO23" s="1">
        <f t="shared" si="33"/>
        <v>1.9643125416131198E-4</v>
      </c>
      <c r="AP23" s="1">
        <f t="shared" si="34"/>
        <v>1.0976268907037285E-4</v>
      </c>
      <c r="AQ23" s="1">
        <f t="shared" si="35"/>
        <v>5.9657158096749642E-5</v>
      </c>
      <c r="AR23" s="1">
        <f t="shared" si="36"/>
        <v>3.1537990035282698E-5</v>
      </c>
      <c r="AS23" s="1">
        <f t="shared" si="37"/>
        <v>1.6216944950823897E-5</v>
      </c>
      <c r="AT23" s="1">
        <f t="shared" si="38"/>
        <v>1.545429688229596E-5</v>
      </c>
      <c r="AU23" s="1">
        <f t="shared" si="39"/>
        <v>1.545429688232236E-5</v>
      </c>
      <c r="AV23" s="1">
        <f t="shared" si="40"/>
        <v>1.6216944950797618E-5</v>
      </c>
      <c r="AW23" s="1">
        <f t="shared" si="41"/>
        <v>3.1537990035301888E-5</v>
      </c>
      <c r="AX23" s="1">
        <f t="shared" si="42"/>
        <v>5.9657158096748653E-5</v>
      </c>
      <c r="AY23" s="1">
        <f t="shared" si="43"/>
        <v>1.0976268907036957E-4</v>
      </c>
      <c r="AZ23" s="1">
        <f t="shared" si="44"/>
        <v>1.9643125416124452E-4</v>
      </c>
      <c r="BA23" s="1">
        <f t="shared" si="45"/>
        <v>3.4192445127323445E-4</v>
      </c>
    </row>
    <row r="24" spans="1:53" x14ac:dyDescent="0.25">
      <c r="A24">
        <f t="shared" si="46"/>
        <v>21</v>
      </c>
      <c r="B24" s="1">
        <f t="shared" si="1"/>
        <v>3.4192445127323445E-4</v>
      </c>
      <c r="C24" s="1">
        <f t="shared" si="2"/>
        <v>5.7891324716008441E-4</v>
      </c>
      <c r="D24" s="1">
        <f t="shared" si="3"/>
        <v>9.5336810006574346E-4</v>
      </c>
      <c r="E24" s="1">
        <f t="shared" si="4"/>
        <v>1.5271144358939281E-3</v>
      </c>
      <c r="F24" s="1">
        <f t="shared" si="5"/>
        <v>2.3792847581863841E-3</v>
      </c>
      <c r="G24" s="1">
        <f t="shared" si="6"/>
        <v>3.6056633028691554E-3</v>
      </c>
      <c r="H24" s="1">
        <f t="shared" si="7"/>
        <v>5.3148113815905118E-3</v>
      </c>
      <c r="I24" s="2">
        <v>7.6199919379433823E-3</v>
      </c>
      <c r="J24" s="1">
        <f t="shared" si="47"/>
        <v>1.0626375636638041E-2</v>
      </c>
      <c r="K24" s="1">
        <f t="shared" si="48"/>
        <v>1.4413844687997446E-2</v>
      </c>
      <c r="L24" s="1">
        <f t="shared" si="49"/>
        <v>1.901684899604339E-2</v>
      </c>
      <c r="M24" s="1">
        <f t="shared" si="50"/>
        <v>2.4404018457009791E-2</v>
      </c>
      <c r="N24" s="1">
        <f t="shared" si="51"/>
        <v>3.0461284848513404E-2</v>
      </c>
      <c r="O24" s="1">
        <f t="shared" si="52"/>
        <v>3.6982749357075684E-2</v>
      </c>
      <c r="P24" s="1">
        <f t="shared" si="53"/>
        <v>4.3673127032186065E-2</v>
      </c>
      <c r="Q24" s="1">
        <f t="shared" si="54"/>
        <v>5.0164156583279884E-2</v>
      </c>
      <c r="R24" s="1">
        <f t="shared" si="55"/>
        <v>5.6045001179063969E-2</v>
      </c>
      <c r="S24" s="1">
        <f t="shared" si="56"/>
        <v>6.0903801455776674E-2</v>
      </c>
      <c r="T24" s="1">
        <f t="shared" si="57"/>
        <v>6.4374827207332785E-2</v>
      </c>
      <c r="U24" s="1">
        <f t="shared" si="58"/>
        <v>6.6183832610903659E-2</v>
      </c>
      <c r="V24" s="1">
        <f t="shared" si="59"/>
        <v>6.6183832610903659E-2</v>
      </c>
      <c r="W24" s="1">
        <f t="shared" si="60"/>
        <v>6.437482720733273E-2</v>
      </c>
      <c r="X24" s="1">
        <f t="shared" si="61"/>
        <v>6.0903801455776729E-2</v>
      </c>
      <c r="Y24" s="1">
        <f t="shared" si="62"/>
        <v>5.6045001179063969E-2</v>
      </c>
      <c r="Z24" s="1">
        <f t="shared" si="64"/>
        <v>5.0164156583279884E-2</v>
      </c>
      <c r="AA24" s="1">
        <f t="shared" si="65"/>
        <v>4.3673127032186038E-2</v>
      </c>
      <c r="AB24" s="1">
        <f t="shared" si="66"/>
        <v>3.6982749357075739E-2</v>
      </c>
      <c r="AC24" s="1">
        <f t="shared" ref="AC24:AC55" si="67">$I4</f>
        <v>3.0461284848513376E-2</v>
      </c>
      <c r="AD24" s="1">
        <f t="shared" si="23"/>
        <v>2.4404018457009818E-2</v>
      </c>
      <c r="AE24" s="1">
        <f t="shared" si="24"/>
        <v>1.9016848996043355E-2</v>
      </c>
      <c r="AF24" s="1">
        <f t="shared" si="25"/>
        <v>1.4413844687997453E-2</v>
      </c>
      <c r="AG24" s="1">
        <f t="shared" si="26"/>
        <v>1.0626375636638059E-2</v>
      </c>
      <c r="AH24" s="1">
        <f t="shared" si="27"/>
        <v>7.619991937943377E-3</v>
      </c>
      <c r="AI24" s="1">
        <f t="shared" si="28"/>
        <v>5.3148113815904788E-3</v>
      </c>
      <c r="AJ24" s="1">
        <f t="shared" si="29"/>
        <v>3.6056633028692022E-3</v>
      </c>
      <c r="AK24" s="1">
        <f t="shared" si="30"/>
        <v>2.3792847581863975E-3</v>
      </c>
      <c r="AL24" s="1">
        <f t="shared" si="31"/>
        <v>1.5271144358938536E-3</v>
      </c>
      <c r="AM24" s="1">
        <f t="shared" si="63"/>
        <v>5.7891324716011769E-4</v>
      </c>
      <c r="AN24" s="1">
        <f t="shared" si="63"/>
        <v>5.7891324716011769E-4</v>
      </c>
      <c r="AO24" s="1">
        <f t="shared" si="33"/>
        <v>3.4192445127313856E-4</v>
      </c>
      <c r="AP24" s="1">
        <f t="shared" si="34"/>
        <v>1.9643125416131198E-4</v>
      </c>
      <c r="AQ24" s="1">
        <f t="shared" si="35"/>
        <v>1.0976268907037285E-4</v>
      </c>
      <c r="AR24" s="1">
        <f t="shared" si="36"/>
        <v>5.9657158096749642E-5</v>
      </c>
      <c r="AS24" s="1">
        <f t="shared" si="37"/>
        <v>3.1537990035282698E-5</v>
      </c>
      <c r="AT24" s="1">
        <f t="shared" si="38"/>
        <v>1.6216944950823897E-5</v>
      </c>
      <c r="AU24" s="1">
        <f t="shared" si="39"/>
        <v>1.545429688229596E-5</v>
      </c>
      <c r="AV24" s="1">
        <f t="shared" si="40"/>
        <v>1.545429688232236E-5</v>
      </c>
      <c r="AW24" s="1">
        <f t="shared" si="41"/>
        <v>1.6216944950797618E-5</v>
      </c>
      <c r="AX24" s="1">
        <f t="shared" si="42"/>
        <v>3.1537990035301888E-5</v>
      </c>
      <c r="AY24" s="1">
        <f t="shared" si="43"/>
        <v>5.9657158096748653E-5</v>
      </c>
      <c r="AZ24" s="1">
        <f t="shared" si="44"/>
        <v>1.0976268907036957E-4</v>
      </c>
      <c r="BA24" s="1">
        <f t="shared" si="45"/>
        <v>1.9643125416124452E-4</v>
      </c>
    </row>
    <row r="25" spans="1:53" x14ac:dyDescent="0.25">
      <c r="A25">
        <f t="shared" si="46"/>
        <v>22</v>
      </c>
      <c r="B25" s="1">
        <f t="shared" si="1"/>
        <v>1.9643125416124452E-4</v>
      </c>
      <c r="C25" s="1">
        <f t="shared" si="2"/>
        <v>3.4192445127323445E-4</v>
      </c>
      <c r="D25" s="1">
        <f t="shared" si="3"/>
        <v>5.7891324716008441E-4</v>
      </c>
      <c r="E25" s="1">
        <f t="shared" si="4"/>
        <v>9.5336810006574346E-4</v>
      </c>
      <c r="F25" s="1">
        <f t="shared" si="5"/>
        <v>1.5271144358939281E-3</v>
      </c>
      <c r="G25" s="1">
        <f t="shared" si="6"/>
        <v>2.3792847581863841E-3</v>
      </c>
      <c r="H25" s="1">
        <f t="shared" si="7"/>
        <v>3.6056633028691554E-3</v>
      </c>
      <c r="I25" s="2">
        <v>5.3148113815905118E-3</v>
      </c>
      <c r="J25" s="1">
        <f t="shared" si="47"/>
        <v>7.6199919379433823E-3</v>
      </c>
      <c r="K25" s="1">
        <f t="shared" si="48"/>
        <v>1.0626375636638041E-2</v>
      </c>
      <c r="L25" s="1">
        <f t="shared" si="49"/>
        <v>1.4413844687997446E-2</v>
      </c>
      <c r="M25" s="1">
        <f t="shared" si="50"/>
        <v>1.901684899604339E-2</v>
      </c>
      <c r="N25" s="1">
        <f t="shared" si="51"/>
        <v>2.4404018457009791E-2</v>
      </c>
      <c r="O25" s="1">
        <f t="shared" si="52"/>
        <v>3.0461284848513404E-2</v>
      </c>
      <c r="P25" s="1">
        <f t="shared" si="53"/>
        <v>3.6982749357075684E-2</v>
      </c>
      <c r="Q25" s="1">
        <f t="shared" si="54"/>
        <v>4.3673127032186065E-2</v>
      </c>
      <c r="R25" s="1">
        <f t="shared" si="55"/>
        <v>5.0164156583279884E-2</v>
      </c>
      <c r="S25" s="1">
        <f t="shared" si="56"/>
        <v>5.6045001179063969E-2</v>
      </c>
      <c r="T25" s="1">
        <f t="shared" si="57"/>
        <v>6.0903801455776674E-2</v>
      </c>
      <c r="U25" s="1">
        <f t="shared" si="58"/>
        <v>6.4374827207332785E-2</v>
      </c>
      <c r="V25" s="1">
        <f t="shared" si="59"/>
        <v>6.6183832610903659E-2</v>
      </c>
      <c r="W25" s="1">
        <f t="shared" si="60"/>
        <v>6.6183832610903659E-2</v>
      </c>
      <c r="X25" s="1">
        <f t="shared" si="61"/>
        <v>6.437482720733273E-2</v>
      </c>
      <c r="Y25" s="1">
        <f t="shared" si="62"/>
        <v>6.0903801455776729E-2</v>
      </c>
      <c r="Z25" s="1">
        <f t="shared" si="64"/>
        <v>5.6045001179063969E-2</v>
      </c>
      <c r="AA25" s="1">
        <f t="shared" si="65"/>
        <v>5.0164156583279884E-2</v>
      </c>
      <c r="AB25" s="1">
        <f t="shared" si="66"/>
        <v>4.3673127032186038E-2</v>
      </c>
      <c r="AC25" s="1">
        <f t="shared" si="67"/>
        <v>3.6982749357075739E-2</v>
      </c>
      <c r="AD25" s="1">
        <f t="shared" ref="AD25:AD55" si="68">$I4</f>
        <v>3.0461284848513376E-2</v>
      </c>
      <c r="AE25" s="1">
        <f t="shared" si="24"/>
        <v>2.4404018457009818E-2</v>
      </c>
      <c r="AF25" s="1">
        <f t="shared" si="25"/>
        <v>1.9016848996043355E-2</v>
      </c>
      <c r="AG25" s="1">
        <f t="shared" si="26"/>
        <v>1.4413844687997453E-2</v>
      </c>
      <c r="AH25" s="1">
        <f t="shared" si="27"/>
        <v>1.0626375636638059E-2</v>
      </c>
      <c r="AI25" s="1">
        <f t="shared" si="28"/>
        <v>7.619991937943377E-3</v>
      </c>
      <c r="AJ25" s="1">
        <f t="shared" si="29"/>
        <v>5.3148113815904788E-3</v>
      </c>
      <c r="AK25" s="1">
        <f t="shared" si="30"/>
        <v>3.6056633028692022E-3</v>
      </c>
      <c r="AL25" s="1">
        <f t="shared" si="31"/>
        <v>2.3792847581863975E-3</v>
      </c>
      <c r="AM25" s="1">
        <f t="shared" si="63"/>
        <v>9.5336810006578878E-4</v>
      </c>
      <c r="AN25" s="1">
        <f t="shared" si="63"/>
        <v>9.5336810006578878E-4</v>
      </c>
      <c r="AO25" s="1">
        <f t="shared" si="33"/>
        <v>5.7891324716011769E-4</v>
      </c>
      <c r="AP25" s="1">
        <f t="shared" si="34"/>
        <v>3.4192445127313856E-4</v>
      </c>
      <c r="AQ25" s="1">
        <f t="shared" si="35"/>
        <v>1.9643125416131198E-4</v>
      </c>
      <c r="AR25" s="1">
        <f t="shared" si="36"/>
        <v>1.0976268907037285E-4</v>
      </c>
      <c r="AS25" s="1">
        <f t="shared" si="37"/>
        <v>5.9657158096749642E-5</v>
      </c>
      <c r="AT25" s="1">
        <f t="shared" si="38"/>
        <v>3.1537990035282698E-5</v>
      </c>
      <c r="AU25" s="1">
        <f t="shared" si="39"/>
        <v>1.6216944950823897E-5</v>
      </c>
      <c r="AV25" s="1">
        <f t="shared" si="40"/>
        <v>1.545429688229596E-5</v>
      </c>
      <c r="AW25" s="1">
        <f t="shared" si="41"/>
        <v>1.545429688232236E-5</v>
      </c>
      <c r="AX25" s="1">
        <f t="shared" si="42"/>
        <v>1.6216944950797618E-5</v>
      </c>
      <c r="AY25" s="1">
        <f t="shared" si="43"/>
        <v>3.1537990035301888E-5</v>
      </c>
      <c r="AZ25" s="1">
        <f t="shared" si="44"/>
        <v>5.9657158096748653E-5</v>
      </c>
      <c r="BA25" s="1">
        <f t="shared" si="45"/>
        <v>1.0976268907036957E-4</v>
      </c>
    </row>
    <row r="26" spans="1:53" x14ac:dyDescent="0.25">
      <c r="A26">
        <f t="shared" si="46"/>
        <v>23</v>
      </c>
      <c r="B26" s="1">
        <f t="shared" si="1"/>
        <v>1.0976268907036957E-4</v>
      </c>
      <c r="C26" s="1">
        <f t="shared" si="2"/>
        <v>1.9643125416124452E-4</v>
      </c>
      <c r="D26" s="1">
        <f t="shared" si="3"/>
        <v>3.4192445127323445E-4</v>
      </c>
      <c r="E26" s="1">
        <f t="shared" si="4"/>
        <v>5.7891324716008441E-4</v>
      </c>
      <c r="F26" s="1">
        <f t="shared" si="5"/>
        <v>9.5336810006574346E-4</v>
      </c>
      <c r="G26" s="1">
        <f t="shared" si="6"/>
        <v>1.5271144358939281E-3</v>
      </c>
      <c r="H26" s="1">
        <f t="shared" si="7"/>
        <v>2.3792847581863841E-3</v>
      </c>
      <c r="I26" s="2">
        <v>3.6056633028691554E-3</v>
      </c>
      <c r="J26" s="1">
        <f t="shared" si="47"/>
        <v>5.3148113815905118E-3</v>
      </c>
      <c r="K26" s="1">
        <f t="shared" si="48"/>
        <v>7.6199919379433823E-3</v>
      </c>
      <c r="L26" s="1">
        <f t="shared" si="49"/>
        <v>1.0626375636638041E-2</v>
      </c>
      <c r="M26" s="1">
        <f t="shared" si="50"/>
        <v>1.4413844687997446E-2</v>
      </c>
      <c r="N26" s="1">
        <f t="shared" si="51"/>
        <v>1.901684899604339E-2</v>
      </c>
      <c r="O26" s="1">
        <f t="shared" si="52"/>
        <v>2.4404018457009791E-2</v>
      </c>
      <c r="P26" s="1">
        <f t="shared" si="53"/>
        <v>3.0461284848513404E-2</v>
      </c>
      <c r="Q26" s="1">
        <f t="shared" si="54"/>
        <v>3.6982749357075684E-2</v>
      </c>
      <c r="R26" s="1">
        <f t="shared" si="55"/>
        <v>4.3673127032186065E-2</v>
      </c>
      <c r="S26" s="1">
        <f t="shared" si="56"/>
        <v>5.0164156583279884E-2</v>
      </c>
      <c r="T26" s="1">
        <f t="shared" si="57"/>
        <v>5.6045001179063969E-2</v>
      </c>
      <c r="U26" s="1">
        <f t="shared" si="58"/>
        <v>6.0903801455776674E-2</v>
      </c>
      <c r="V26" s="1">
        <f t="shared" si="59"/>
        <v>6.4374827207332785E-2</v>
      </c>
      <c r="W26" s="1">
        <f t="shared" si="60"/>
        <v>6.6183832610903659E-2</v>
      </c>
      <c r="X26" s="1">
        <f t="shared" si="61"/>
        <v>6.6183832610903659E-2</v>
      </c>
      <c r="Y26" s="1">
        <f t="shared" si="62"/>
        <v>6.437482720733273E-2</v>
      </c>
      <c r="Z26" s="1">
        <f t="shared" si="64"/>
        <v>6.0903801455776729E-2</v>
      </c>
      <c r="AA26" s="1">
        <f t="shared" si="65"/>
        <v>5.6045001179063969E-2</v>
      </c>
      <c r="AB26" s="1">
        <f t="shared" si="66"/>
        <v>5.0164156583279884E-2</v>
      </c>
      <c r="AC26" s="1">
        <f t="shared" si="67"/>
        <v>4.3673127032186038E-2</v>
      </c>
      <c r="AD26" s="1">
        <f t="shared" si="68"/>
        <v>3.6982749357075739E-2</v>
      </c>
      <c r="AE26" s="1">
        <f t="shared" ref="AE26:AE55" si="69">$I4</f>
        <v>3.0461284848513376E-2</v>
      </c>
      <c r="AF26" s="1">
        <f t="shared" si="25"/>
        <v>2.4404018457009818E-2</v>
      </c>
      <c r="AG26" s="1">
        <f t="shared" si="26"/>
        <v>1.9016848996043355E-2</v>
      </c>
      <c r="AH26" s="1">
        <f t="shared" si="27"/>
        <v>1.4413844687997453E-2</v>
      </c>
      <c r="AI26" s="1">
        <f t="shared" si="28"/>
        <v>1.0626375636638059E-2</v>
      </c>
      <c r="AJ26" s="1">
        <f t="shared" si="29"/>
        <v>7.619991937943377E-3</v>
      </c>
      <c r="AK26" s="1">
        <f t="shared" si="30"/>
        <v>5.3148113815904788E-3</v>
      </c>
      <c r="AL26" s="1">
        <f t="shared" si="31"/>
        <v>3.6056633028692022E-3</v>
      </c>
      <c r="AM26" s="1">
        <f t="shared" si="63"/>
        <v>1.5271144358938536E-3</v>
      </c>
      <c r="AN26" s="1">
        <f t="shared" si="63"/>
        <v>1.5271144358938536E-3</v>
      </c>
      <c r="AO26" s="1">
        <f t="shared" si="33"/>
        <v>9.5336810006578878E-4</v>
      </c>
      <c r="AP26" s="1">
        <f t="shared" si="34"/>
        <v>5.7891324716011769E-4</v>
      </c>
      <c r="AQ26" s="1">
        <f t="shared" si="35"/>
        <v>3.4192445127313856E-4</v>
      </c>
      <c r="AR26" s="1">
        <f t="shared" si="36"/>
        <v>1.9643125416131198E-4</v>
      </c>
      <c r="AS26" s="1">
        <f t="shared" si="37"/>
        <v>1.0976268907037285E-4</v>
      </c>
      <c r="AT26" s="1">
        <f t="shared" si="38"/>
        <v>5.9657158096749642E-5</v>
      </c>
      <c r="AU26" s="1">
        <f t="shared" si="39"/>
        <v>3.1537990035282698E-5</v>
      </c>
      <c r="AV26" s="1">
        <f t="shared" si="40"/>
        <v>1.6216944950823897E-5</v>
      </c>
      <c r="AW26" s="1">
        <f t="shared" si="41"/>
        <v>1.545429688229596E-5</v>
      </c>
      <c r="AX26" s="1">
        <f t="shared" si="42"/>
        <v>1.545429688232236E-5</v>
      </c>
      <c r="AY26" s="1">
        <f t="shared" si="43"/>
        <v>1.6216944950797618E-5</v>
      </c>
      <c r="AZ26" s="1">
        <f t="shared" si="44"/>
        <v>3.1537990035301888E-5</v>
      </c>
      <c r="BA26" s="1">
        <f t="shared" si="45"/>
        <v>5.9657158096748653E-5</v>
      </c>
    </row>
    <row r="27" spans="1:53" x14ac:dyDescent="0.25">
      <c r="A27">
        <f t="shared" si="46"/>
        <v>24</v>
      </c>
      <c r="B27" s="1">
        <f t="shared" si="1"/>
        <v>5.9657158096748653E-5</v>
      </c>
      <c r="C27" s="1">
        <f t="shared" si="2"/>
        <v>1.0976268907036957E-4</v>
      </c>
      <c r="D27" s="1">
        <f t="shared" si="3"/>
        <v>1.9643125416124452E-4</v>
      </c>
      <c r="E27" s="1">
        <f t="shared" si="4"/>
        <v>3.4192445127323445E-4</v>
      </c>
      <c r="F27" s="1">
        <f t="shared" si="5"/>
        <v>5.7891324716008441E-4</v>
      </c>
      <c r="G27" s="1">
        <f t="shared" si="6"/>
        <v>9.5336810006574346E-4</v>
      </c>
      <c r="H27" s="1">
        <f t="shared" si="7"/>
        <v>1.5271144358939281E-3</v>
      </c>
      <c r="I27" s="2">
        <v>2.3792847581863841E-3</v>
      </c>
      <c r="J27" s="1">
        <f t="shared" si="47"/>
        <v>3.6056633028691554E-3</v>
      </c>
      <c r="K27" s="1">
        <f t="shared" si="48"/>
        <v>5.3148113815905118E-3</v>
      </c>
      <c r="L27" s="1">
        <f t="shared" si="49"/>
        <v>7.6199919379433823E-3</v>
      </c>
      <c r="M27" s="1">
        <f t="shared" si="50"/>
        <v>1.0626375636638041E-2</v>
      </c>
      <c r="N27" s="1">
        <f t="shared" si="51"/>
        <v>1.4413844687997446E-2</v>
      </c>
      <c r="O27" s="1">
        <f t="shared" si="52"/>
        <v>1.901684899604339E-2</v>
      </c>
      <c r="P27" s="1">
        <f t="shared" si="53"/>
        <v>2.4404018457009791E-2</v>
      </c>
      <c r="Q27" s="1">
        <f t="shared" si="54"/>
        <v>3.0461284848513404E-2</v>
      </c>
      <c r="R27" s="1">
        <f t="shared" si="55"/>
        <v>3.6982749357075684E-2</v>
      </c>
      <c r="S27" s="1">
        <f t="shared" si="56"/>
        <v>4.3673127032186065E-2</v>
      </c>
      <c r="T27" s="1">
        <f t="shared" si="57"/>
        <v>5.0164156583279884E-2</v>
      </c>
      <c r="U27" s="1">
        <f t="shared" si="58"/>
        <v>5.6045001179063969E-2</v>
      </c>
      <c r="V27" s="1">
        <f t="shared" si="59"/>
        <v>6.0903801455776674E-2</v>
      </c>
      <c r="W27" s="1">
        <f t="shared" si="60"/>
        <v>6.4374827207332785E-2</v>
      </c>
      <c r="X27" s="1">
        <f t="shared" si="61"/>
        <v>6.6183832610903659E-2</v>
      </c>
      <c r="Y27" s="1">
        <f t="shared" si="62"/>
        <v>6.6183832610903659E-2</v>
      </c>
      <c r="Z27" s="1">
        <f t="shared" si="64"/>
        <v>6.437482720733273E-2</v>
      </c>
      <c r="AA27" s="1">
        <f t="shared" si="65"/>
        <v>6.0903801455776729E-2</v>
      </c>
      <c r="AB27" s="1">
        <f t="shared" si="66"/>
        <v>5.6045001179063969E-2</v>
      </c>
      <c r="AC27" s="1">
        <f t="shared" si="67"/>
        <v>5.0164156583279884E-2</v>
      </c>
      <c r="AD27" s="1">
        <f t="shared" si="68"/>
        <v>4.3673127032186038E-2</v>
      </c>
      <c r="AE27" s="1">
        <f t="shared" si="69"/>
        <v>3.6982749357075739E-2</v>
      </c>
      <c r="AF27" s="1">
        <f t="shared" ref="AF27:AF55" si="70">$I4</f>
        <v>3.0461284848513376E-2</v>
      </c>
      <c r="AG27" s="1">
        <f t="shared" si="26"/>
        <v>2.4404018457009818E-2</v>
      </c>
      <c r="AH27" s="1">
        <f t="shared" si="27"/>
        <v>1.9016848996043355E-2</v>
      </c>
      <c r="AI27" s="1">
        <f t="shared" si="28"/>
        <v>1.4413844687997453E-2</v>
      </c>
      <c r="AJ27" s="1">
        <f t="shared" si="29"/>
        <v>1.0626375636638059E-2</v>
      </c>
      <c r="AK27" s="1">
        <f t="shared" si="30"/>
        <v>7.619991937943377E-3</v>
      </c>
      <c r="AL27" s="1">
        <f t="shared" si="31"/>
        <v>5.3148113815904788E-3</v>
      </c>
      <c r="AM27" s="1">
        <f t="shared" si="63"/>
        <v>2.3792847581863975E-3</v>
      </c>
      <c r="AN27" s="1">
        <f t="shared" si="63"/>
        <v>2.3792847581863975E-3</v>
      </c>
      <c r="AO27" s="1">
        <f t="shared" si="33"/>
        <v>1.5271144358938536E-3</v>
      </c>
      <c r="AP27" s="1">
        <f t="shared" si="34"/>
        <v>9.5336810006578878E-4</v>
      </c>
      <c r="AQ27" s="1">
        <f t="shared" si="35"/>
        <v>5.7891324716011769E-4</v>
      </c>
      <c r="AR27" s="1">
        <f t="shared" si="36"/>
        <v>3.4192445127313856E-4</v>
      </c>
      <c r="AS27" s="1">
        <f t="shared" si="37"/>
        <v>1.9643125416131198E-4</v>
      </c>
      <c r="AT27" s="1">
        <f t="shared" si="38"/>
        <v>1.0976268907037285E-4</v>
      </c>
      <c r="AU27" s="1">
        <f t="shared" si="39"/>
        <v>5.9657158096749642E-5</v>
      </c>
      <c r="AV27" s="1">
        <f t="shared" si="40"/>
        <v>3.1537990035282698E-5</v>
      </c>
      <c r="AW27" s="1">
        <f t="shared" si="41"/>
        <v>1.6216944950823897E-5</v>
      </c>
      <c r="AX27" s="1">
        <f t="shared" si="42"/>
        <v>1.545429688229596E-5</v>
      </c>
      <c r="AY27" s="1">
        <f t="shared" si="43"/>
        <v>1.545429688232236E-5</v>
      </c>
      <c r="AZ27" s="1">
        <f t="shared" si="44"/>
        <v>1.6216944950797618E-5</v>
      </c>
      <c r="BA27" s="1">
        <f t="shared" si="45"/>
        <v>3.1537990035301888E-5</v>
      </c>
    </row>
    <row r="28" spans="1:53" x14ac:dyDescent="0.25">
      <c r="A28">
        <f t="shared" si="46"/>
        <v>25</v>
      </c>
      <c r="B28" s="1">
        <f t="shared" si="1"/>
        <v>3.1537990035301888E-5</v>
      </c>
      <c r="C28" s="1">
        <f t="shared" si="2"/>
        <v>5.9657158096748653E-5</v>
      </c>
      <c r="D28" s="1">
        <f t="shared" si="3"/>
        <v>1.0976268907036957E-4</v>
      </c>
      <c r="E28" s="1">
        <f t="shared" si="4"/>
        <v>1.9643125416124452E-4</v>
      </c>
      <c r="F28" s="1">
        <f t="shared" si="5"/>
        <v>3.4192445127323445E-4</v>
      </c>
      <c r="G28" s="1">
        <f t="shared" si="6"/>
        <v>5.7891324716008441E-4</v>
      </c>
      <c r="H28" s="1">
        <f t="shared" si="7"/>
        <v>9.5336810006574346E-4</v>
      </c>
      <c r="I28" s="2">
        <v>1.5271144358939281E-3</v>
      </c>
      <c r="J28" s="1">
        <f t="shared" si="47"/>
        <v>2.3792847581863841E-3</v>
      </c>
      <c r="K28" s="1">
        <f t="shared" si="48"/>
        <v>3.6056633028691554E-3</v>
      </c>
      <c r="L28" s="1">
        <f t="shared" si="49"/>
        <v>5.3148113815905118E-3</v>
      </c>
      <c r="M28" s="1">
        <f t="shared" si="50"/>
        <v>7.6199919379433823E-3</v>
      </c>
      <c r="N28" s="1">
        <f t="shared" si="51"/>
        <v>1.0626375636638041E-2</v>
      </c>
      <c r="O28" s="1">
        <f t="shared" si="52"/>
        <v>1.4413844687997446E-2</v>
      </c>
      <c r="P28" s="1">
        <f t="shared" si="53"/>
        <v>1.901684899604339E-2</v>
      </c>
      <c r="Q28" s="1">
        <f t="shared" si="54"/>
        <v>2.4404018457009791E-2</v>
      </c>
      <c r="R28" s="1">
        <f t="shared" si="55"/>
        <v>3.0461284848513404E-2</v>
      </c>
      <c r="S28" s="1">
        <f t="shared" si="56"/>
        <v>3.6982749357075684E-2</v>
      </c>
      <c r="T28" s="1">
        <f t="shared" si="57"/>
        <v>4.3673127032186065E-2</v>
      </c>
      <c r="U28" s="1">
        <f t="shared" si="58"/>
        <v>5.0164156583279884E-2</v>
      </c>
      <c r="V28" s="1">
        <f t="shared" si="59"/>
        <v>5.6045001179063969E-2</v>
      </c>
      <c r="W28" s="1">
        <f t="shared" si="60"/>
        <v>6.0903801455776674E-2</v>
      </c>
      <c r="X28" s="1">
        <f t="shared" si="61"/>
        <v>6.4374827207332785E-2</v>
      </c>
      <c r="Y28" s="1">
        <f t="shared" si="62"/>
        <v>6.6183832610903659E-2</v>
      </c>
      <c r="Z28" s="1">
        <f t="shared" si="64"/>
        <v>6.6183832610903659E-2</v>
      </c>
      <c r="AA28" s="1">
        <f t="shared" si="65"/>
        <v>6.437482720733273E-2</v>
      </c>
      <c r="AB28" s="1">
        <f t="shared" si="66"/>
        <v>6.0903801455776729E-2</v>
      </c>
      <c r="AC28" s="1">
        <f t="shared" si="67"/>
        <v>5.6045001179063969E-2</v>
      </c>
      <c r="AD28" s="1">
        <f t="shared" si="68"/>
        <v>5.0164156583279884E-2</v>
      </c>
      <c r="AE28" s="1">
        <f t="shared" si="69"/>
        <v>4.3673127032186038E-2</v>
      </c>
      <c r="AF28" s="1">
        <f t="shared" si="70"/>
        <v>3.6982749357075739E-2</v>
      </c>
      <c r="AG28" s="1">
        <f t="shared" ref="AG28:AG55" si="71">$I4</f>
        <v>3.0461284848513376E-2</v>
      </c>
      <c r="AH28" s="1">
        <f t="shared" si="27"/>
        <v>2.4404018457009818E-2</v>
      </c>
      <c r="AI28" s="1">
        <f t="shared" si="28"/>
        <v>1.9016848996043355E-2</v>
      </c>
      <c r="AJ28" s="1">
        <f t="shared" si="29"/>
        <v>1.4413844687997453E-2</v>
      </c>
      <c r="AK28" s="1">
        <f t="shared" si="30"/>
        <v>1.0626375636638059E-2</v>
      </c>
      <c r="AL28" s="1">
        <f t="shared" si="31"/>
        <v>7.619991937943377E-3</v>
      </c>
      <c r="AM28" s="1">
        <f t="shared" si="63"/>
        <v>3.6056633028692022E-3</v>
      </c>
      <c r="AN28" s="1">
        <f t="shared" si="63"/>
        <v>3.6056633028692022E-3</v>
      </c>
      <c r="AO28" s="1">
        <f t="shared" si="33"/>
        <v>2.3792847581863975E-3</v>
      </c>
      <c r="AP28" s="1">
        <f t="shared" si="34"/>
        <v>1.5271144358938536E-3</v>
      </c>
      <c r="AQ28" s="1">
        <f t="shared" si="35"/>
        <v>9.5336810006578878E-4</v>
      </c>
      <c r="AR28" s="1">
        <f t="shared" si="36"/>
        <v>5.7891324716011769E-4</v>
      </c>
      <c r="AS28" s="1">
        <f t="shared" si="37"/>
        <v>3.4192445127313856E-4</v>
      </c>
      <c r="AT28" s="1">
        <f t="shared" si="38"/>
        <v>1.9643125416131198E-4</v>
      </c>
      <c r="AU28" s="1">
        <f t="shared" si="39"/>
        <v>1.0976268907037285E-4</v>
      </c>
      <c r="AV28" s="1">
        <f t="shared" si="40"/>
        <v>5.9657158096749642E-5</v>
      </c>
      <c r="AW28" s="1">
        <f t="shared" si="41"/>
        <v>3.1537990035282698E-5</v>
      </c>
      <c r="AX28" s="1">
        <f t="shared" si="42"/>
        <v>1.6216944950823897E-5</v>
      </c>
      <c r="AY28" s="1">
        <f t="shared" si="43"/>
        <v>1.545429688229596E-5</v>
      </c>
      <c r="AZ28" s="1">
        <f t="shared" si="44"/>
        <v>1.545429688232236E-5</v>
      </c>
      <c r="BA28" s="1">
        <f t="shared" si="45"/>
        <v>1.6216944950797618E-5</v>
      </c>
    </row>
    <row r="29" spans="1:53" x14ac:dyDescent="0.25">
      <c r="A29">
        <f t="shared" si="46"/>
        <v>26</v>
      </c>
      <c r="B29" s="1">
        <f t="shared" si="1"/>
        <v>1.6216944950797618E-5</v>
      </c>
      <c r="C29" s="1">
        <f t="shared" si="2"/>
        <v>3.1537990035301888E-5</v>
      </c>
      <c r="D29" s="1">
        <f t="shared" si="3"/>
        <v>5.9657158096748653E-5</v>
      </c>
      <c r="E29" s="1">
        <f t="shared" si="4"/>
        <v>1.0976268907036957E-4</v>
      </c>
      <c r="F29" s="1">
        <f t="shared" si="5"/>
        <v>1.9643125416124452E-4</v>
      </c>
      <c r="G29" s="1">
        <f t="shared" si="6"/>
        <v>3.4192445127323445E-4</v>
      </c>
      <c r="H29" s="1">
        <f t="shared" si="7"/>
        <v>5.7891324716008441E-4</v>
      </c>
      <c r="I29" s="2">
        <v>9.5336810006574346E-4</v>
      </c>
      <c r="J29" s="1">
        <f t="shared" si="47"/>
        <v>1.5271144358939281E-3</v>
      </c>
      <c r="K29" s="1">
        <f t="shared" si="48"/>
        <v>2.3792847581863841E-3</v>
      </c>
      <c r="L29" s="1">
        <f t="shared" si="49"/>
        <v>3.6056633028691554E-3</v>
      </c>
      <c r="M29" s="1">
        <f t="shared" si="50"/>
        <v>5.3148113815905118E-3</v>
      </c>
      <c r="N29" s="1">
        <f t="shared" si="51"/>
        <v>7.6199919379433823E-3</v>
      </c>
      <c r="O29" s="1">
        <f t="shared" si="52"/>
        <v>1.0626375636638041E-2</v>
      </c>
      <c r="P29" s="1">
        <f t="shared" si="53"/>
        <v>1.4413844687997446E-2</v>
      </c>
      <c r="Q29" s="1">
        <f t="shared" si="54"/>
        <v>1.901684899604339E-2</v>
      </c>
      <c r="R29" s="1">
        <f t="shared" si="55"/>
        <v>2.4404018457009791E-2</v>
      </c>
      <c r="S29" s="1">
        <f t="shared" si="56"/>
        <v>3.0461284848513404E-2</v>
      </c>
      <c r="T29" s="1">
        <f t="shared" si="57"/>
        <v>3.6982749357075684E-2</v>
      </c>
      <c r="U29" s="1">
        <f t="shared" si="58"/>
        <v>4.3673127032186065E-2</v>
      </c>
      <c r="V29" s="1">
        <f t="shared" si="59"/>
        <v>5.0164156583279884E-2</v>
      </c>
      <c r="W29" s="1">
        <f t="shared" si="60"/>
        <v>5.6045001179063969E-2</v>
      </c>
      <c r="X29" s="1">
        <f t="shared" si="61"/>
        <v>6.0903801455776674E-2</v>
      </c>
      <c r="Y29" s="1">
        <f t="shared" si="62"/>
        <v>6.4374827207332785E-2</v>
      </c>
      <c r="Z29" s="1">
        <f t="shared" si="64"/>
        <v>6.6183832610903659E-2</v>
      </c>
      <c r="AA29" s="1">
        <f t="shared" si="65"/>
        <v>6.6183832610903659E-2</v>
      </c>
      <c r="AB29" s="1">
        <f t="shared" si="66"/>
        <v>6.437482720733273E-2</v>
      </c>
      <c r="AC29" s="1">
        <f t="shared" si="67"/>
        <v>6.0903801455776729E-2</v>
      </c>
      <c r="AD29" s="1">
        <f t="shared" si="68"/>
        <v>5.6045001179063969E-2</v>
      </c>
      <c r="AE29" s="1">
        <f t="shared" si="69"/>
        <v>5.0164156583279884E-2</v>
      </c>
      <c r="AF29" s="1">
        <f t="shared" si="70"/>
        <v>4.3673127032186038E-2</v>
      </c>
      <c r="AG29" s="1">
        <f t="shared" si="71"/>
        <v>3.6982749357075739E-2</v>
      </c>
      <c r="AH29" s="1">
        <f t="shared" ref="AH29:AH55" si="72">$I4</f>
        <v>3.0461284848513376E-2</v>
      </c>
      <c r="AI29" s="1">
        <f t="shared" si="28"/>
        <v>2.4404018457009818E-2</v>
      </c>
      <c r="AJ29" s="1">
        <f t="shared" si="29"/>
        <v>1.9016848996043355E-2</v>
      </c>
      <c r="AK29" s="1">
        <f t="shared" si="30"/>
        <v>1.4413844687997453E-2</v>
      </c>
      <c r="AL29" s="1">
        <f t="shared" si="31"/>
        <v>1.0626375636638059E-2</v>
      </c>
      <c r="AM29" s="1">
        <f t="shared" si="63"/>
        <v>5.3148113815904788E-3</v>
      </c>
      <c r="AN29" s="1">
        <f t="shared" si="63"/>
        <v>5.3148113815904788E-3</v>
      </c>
      <c r="AO29" s="1">
        <f t="shared" si="33"/>
        <v>3.6056633028692022E-3</v>
      </c>
      <c r="AP29" s="1">
        <f t="shared" si="34"/>
        <v>2.3792847581863975E-3</v>
      </c>
      <c r="AQ29" s="1">
        <f t="shared" si="35"/>
        <v>1.5271144358938536E-3</v>
      </c>
      <c r="AR29" s="1">
        <f t="shared" si="36"/>
        <v>9.5336810006578878E-4</v>
      </c>
      <c r="AS29" s="1">
        <f t="shared" si="37"/>
        <v>5.7891324716011769E-4</v>
      </c>
      <c r="AT29" s="1">
        <f t="shared" si="38"/>
        <v>3.4192445127313856E-4</v>
      </c>
      <c r="AU29" s="1">
        <f t="shared" si="39"/>
        <v>1.9643125416131198E-4</v>
      </c>
      <c r="AV29" s="1">
        <f t="shared" si="40"/>
        <v>1.0976268907037285E-4</v>
      </c>
      <c r="AW29" s="1">
        <f t="shared" si="41"/>
        <v>5.9657158096749642E-5</v>
      </c>
      <c r="AX29" s="1">
        <f t="shared" si="42"/>
        <v>3.1537990035282698E-5</v>
      </c>
      <c r="AY29" s="1">
        <f t="shared" si="43"/>
        <v>1.6216944950823897E-5</v>
      </c>
      <c r="AZ29" s="1">
        <f t="shared" si="44"/>
        <v>1.545429688229596E-5</v>
      </c>
      <c r="BA29" s="1">
        <f t="shared" si="45"/>
        <v>1.545429688232236E-5</v>
      </c>
    </row>
    <row r="30" spans="1:53" x14ac:dyDescent="0.25">
      <c r="A30">
        <f t="shared" si="46"/>
        <v>27</v>
      </c>
      <c r="B30" s="1">
        <f t="shared" si="1"/>
        <v>1.545429688232236E-5</v>
      </c>
      <c r="C30" s="1">
        <f t="shared" si="2"/>
        <v>1.6216944950797618E-5</v>
      </c>
      <c r="D30" s="1">
        <f t="shared" si="3"/>
        <v>3.1537990035301888E-5</v>
      </c>
      <c r="E30" s="1">
        <f t="shared" si="4"/>
        <v>5.9657158096748653E-5</v>
      </c>
      <c r="F30" s="1">
        <f t="shared" si="5"/>
        <v>1.0976268907036957E-4</v>
      </c>
      <c r="G30" s="1">
        <f t="shared" si="6"/>
        <v>1.9643125416124452E-4</v>
      </c>
      <c r="H30" s="1">
        <f t="shared" si="7"/>
        <v>3.4192445127323445E-4</v>
      </c>
      <c r="I30" s="2">
        <v>5.7891324716008441E-4</v>
      </c>
      <c r="J30" s="1">
        <f t="shared" si="47"/>
        <v>9.5336810006574346E-4</v>
      </c>
      <c r="K30" s="1">
        <f t="shared" si="48"/>
        <v>1.5271144358939281E-3</v>
      </c>
      <c r="L30" s="1">
        <f t="shared" si="49"/>
        <v>2.3792847581863841E-3</v>
      </c>
      <c r="M30" s="1">
        <f t="shared" si="50"/>
        <v>3.6056633028691554E-3</v>
      </c>
      <c r="N30" s="1">
        <f t="shared" si="51"/>
        <v>5.3148113815905118E-3</v>
      </c>
      <c r="O30" s="1">
        <f t="shared" si="52"/>
        <v>7.6199919379433823E-3</v>
      </c>
      <c r="P30" s="1">
        <f t="shared" si="53"/>
        <v>1.0626375636638041E-2</v>
      </c>
      <c r="Q30" s="1">
        <f t="shared" si="54"/>
        <v>1.4413844687997446E-2</v>
      </c>
      <c r="R30" s="1">
        <f t="shared" si="55"/>
        <v>1.901684899604339E-2</v>
      </c>
      <c r="S30" s="1">
        <f t="shared" si="56"/>
        <v>2.4404018457009791E-2</v>
      </c>
      <c r="T30" s="1">
        <f t="shared" si="57"/>
        <v>3.0461284848513404E-2</v>
      </c>
      <c r="U30" s="1">
        <f t="shared" si="58"/>
        <v>3.6982749357075684E-2</v>
      </c>
      <c r="V30" s="1">
        <f t="shared" si="59"/>
        <v>4.3673127032186065E-2</v>
      </c>
      <c r="W30" s="1">
        <f t="shared" si="60"/>
        <v>5.0164156583279884E-2</v>
      </c>
      <c r="X30" s="1">
        <f t="shared" si="61"/>
        <v>5.6045001179063969E-2</v>
      </c>
      <c r="Y30" s="1">
        <f t="shared" si="62"/>
        <v>6.0903801455776674E-2</v>
      </c>
      <c r="Z30" s="1">
        <f t="shared" si="64"/>
        <v>6.4374827207332785E-2</v>
      </c>
      <c r="AA30" s="1">
        <f t="shared" si="65"/>
        <v>6.6183832610903659E-2</v>
      </c>
      <c r="AB30" s="1">
        <f t="shared" si="66"/>
        <v>6.6183832610903659E-2</v>
      </c>
      <c r="AC30" s="1">
        <f t="shared" si="67"/>
        <v>6.437482720733273E-2</v>
      </c>
      <c r="AD30" s="1">
        <f t="shared" si="68"/>
        <v>6.0903801455776729E-2</v>
      </c>
      <c r="AE30" s="1">
        <f t="shared" si="69"/>
        <v>5.6045001179063969E-2</v>
      </c>
      <c r="AF30" s="1">
        <f t="shared" si="70"/>
        <v>5.0164156583279884E-2</v>
      </c>
      <c r="AG30" s="1">
        <f t="shared" si="71"/>
        <v>4.3673127032186038E-2</v>
      </c>
      <c r="AH30" s="1">
        <f t="shared" si="72"/>
        <v>3.6982749357075739E-2</v>
      </c>
      <c r="AI30" s="1">
        <f t="shared" ref="AI30:AI55" si="73">$I4</f>
        <v>3.0461284848513376E-2</v>
      </c>
      <c r="AJ30" s="1">
        <f t="shared" si="29"/>
        <v>2.4404018457009818E-2</v>
      </c>
      <c r="AK30" s="1">
        <f t="shared" si="30"/>
        <v>1.9016848996043355E-2</v>
      </c>
      <c r="AL30" s="1">
        <f t="shared" si="31"/>
        <v>1.4413844687997453E-2</v>
      </c>
      <c r="AM30" s="1">
        <f t="shared" si="63"/>
        <v>7.619991937943377E-3</v>
      </c>
      <c r="AN30" s="1">
        <f t="shared" si="63"/>
        <v>7.619991937943377E-3</v>
      </c>
      <c r="AO30" s="1">
        <f t="shared" si="33"/>
        <v>5.3148113815904788E-3</v>
      </c>
      <c r="AP30" s="1">
        <f t="shared" si="34"/>
        <v>3.6056633028692022E-3</v>
      </c>
      <c r="AQ30" s="1">
        <f t="shared" si="35"/>
        <v>2.3792847581863975E-3</v>
      </c>
      <c r="AR30" s="1">
        <f t="shared" si="36"/>
        <v>1.5271144358938536E-3</v>
      </c>
      <c r="AS30" s="1">
        <f t="shared" si="37"/>
        <v>9.5336810006578878E-4</v>
      </c>
      <c r="AT30" s="1">
        <f t="shared" si="38"/>
        <v>5.7891324716011769E-4</v>
      </c>
      <c r="AU30" s="1">
        <f t="shared" si="39"/>
        <v>3.4192445127313856E-4</v>
      </c>
      <c r="AV30" s="1">
        <f t="shared" si="40"/>
        <v>1.9643125416131198E-4</v>
      </c>
      <c r="AW30" s="1">
        <f t="shared" si="41"/>
        <v>1.0976268907037285E-4</v>
      </c>
      <c r="AX30" s="1">
        <f t="shared" si="42"/>
        <v>5.9657158096749642E-5</v>
      </c>
      <c r="AY30" s="1">
        <f t="shared" si="43"/>
        <v>3.1537990035282698E-5</v>
      </c>
      <c r="AZ30" s="1">
        <f t="shared" si="44"/>
        <v>1.6216944950823897E-5</v>
      </c>
      <c r="BA30" s="1">
        <f t="shared" si="45"/>
        <v>1.545429688229596E-5</v>
      </c>
    </row>
    <row r="31" spans="1:53" x14ac:dyDescent="0.25">
      <c r="A31">
        <f t="shared" si="46"/>
        <v>28</v>
      </c>
      <c r="B31" s="1">
        <f t="shared" si="1"/>
        <v>1.545429688229596E-5</v>
      </c>
      <c r="C31" s="1">
        <f t="shared" si="2"/>
        <v>1.545429688232236E-5</v>
      </c>
      <c r="D31" s="1">
        <f t="shared" si="3"/>
        <v>1.6216944950797618E-5</v>
      </c>
      <c r="E31" s="1">
        <f t="shared" si="4"/>
        <v>3.1537990035301888E-5</v>
      </c>
      <c r="F31" s="1">
        <f t="shared" si="5"/>
        <v>5.9657158096748653E-5</v>
      </c>
      <c r="G31" s="1">
        <f t="shared" si="6"/>
        <v>1.0976268907036957E-4</v>
      </c>
      <c r="H31" s="1">
        <f t="shared" si="7"/>
        <v>1.9643125416124452E-4</v>
      </c>
      <c r="I31" s="2">
        <v>3.4192445127323445E-4</v>
      </c>
      <c r="J31" s="1">
        <f t="shared" si="47"/>
        <v>5.7891324716008441E-4</v>
      </c>
      <c r="K31" s="1">
        <f t="shared" si="48"/>
        <v>9.5336810006574346E-4</v>
      </c>
      <c r="L31" s="1">
        <f t="shared" si="49"/>
        <v>1.5271144358939281E-3</v>
      </c>
      <c r="M31" s="1">
        <f t="shared" si="50"/>
        <v>2.3792847581863841E-3</v>
      </c>
      <c r="N31" s="1">
        <f t="shared" si="51"/>
        <v>3.6056633028691554E-3</v>
      </c>
      <c r="O31" s="1">
        <f t="shared" si="52"/>
        <v>5.3148113815905118E-3</v>
      </c>
      <c r="P31" s="1">
        <f t="shared" si="53"/>
        <v>7.6199919379433823E-3</v>
      </c>
      <c r="Q31" s="1">
        <f t="shared" si="54"/>
        <v>1.0626375636638041E-2</v>
      </c>
      <c r="R31" s="1">
        <f t="shared" si="55"/>
        <v>1.4413844687997446E-2</v>
      </c>
      <c r="S31" s="1">
        <f t="shared" si="56"/>
        <v>1.901684899604339E-2</v>
      </c>
      <c r="T31" s="1">
        <f t="shared" si="57"/>
        <v>2.4404018457009791E-2</v>
      </c>
      <c r="U31" s="1">
        <f t="shared" si="58"/>
        <v>3.0461284848513404E-2</v>
      </c>
      <c r="V31" s="1">
        <f t="shared" si="59"/>
        <v>3.6982749357075684E-2</v>
      </c>
      <c r="W31" s="1">
        <f t="shared" si="60"/>
        <v>4.3673127032186065E-2</v>
      </c>
      <c r="X31" s="1">
        <f t="shared" si="61"/>
        <v>5.0164156583279884E-2</v>
      </c>
      <c r="Y31" s="1">
        <f t="shared" si="62"/>
        <v>5.6045001179063969E-2</v>
      </c>
      <c r="Z31" s="1">
        <f t="shared" si="64"/>
        <v>6.0903801455776674E-2</v>
      </c>
      <c r="AA31" s="1">
        <f t="shared" si="65"/>
        <v>6.4374827207332785E-2</v>
      </c>
      <c r="AB31" s="1">
        <f t="shared" si="66"/>
        <v>6.6183832610903659E-2</v>
      </c>
      <c r="AC31" s="1">
        <f t="shared" si="67"/>
        <v>6.6183832610903659E-2</v>
      </c>
      <c r="AD31" s="1">
        <f t="shared" si="68"/>
        <v>6.437482720733273E-2</v>
      </c>
      <c r="AE31" s="1">
        <f t="shared" si="69"/>
        <v>6.0903801455776729E-2</v>
      </c>
      <c r="AF31" s="1">
        <f t="shared" si="70"/>
        <v>5.6045001179063969E-2</v>
      </c>
      <c r="AG31" s="1">
        <f t="shared" si="71"/>
        <v>5.0164156583279884E-2</v>
      </c>
      <c r="AH31" s="1">
        <f t="shared" si="72"/>
        <v>4.3673127032186038E-2</v>
      </c>
      <c r="AI31" s="1">
        <f t="shared" si="73"/>
        <v>3.6982749357075739E-2</v>
      </c>
      <c r="AJ31" s="1">
        <f t="shared" ref="AJ31:AJ55" si="74">$I4</f>
        <v>3.0461284848513376E-2</v>
      </c>
      <c r="AK31" s="1">
        <f t="shared" si="30"/>
        <v>2.4404018457009818E-2</v>
      </c>
      <c r="AL31" s="1">
        <f t="shared" si="31"/>
        <v>1.9016848996043355E-2</v>
      </c>
      <c r="AM31" s="1">
        <f t="shared" si="63"/>
        <v>1.0626375636638059E-2</v>
      </c>
      <c r="AN31" s="1">
        <f t="shared" si="63"/>
        <v>1.0626375636638059E-2</v>
      </c>
      <c r="AO31" s="1">
        <f t="shared" si="33"/>
        <v>7.619991937943377E-3</v>
      </c>
      <c r="AP31" s="1">
        <f t="shared" si="34"/>
        <v>5.3148113815904788E-3</v>
      </c>
      <c r="AQ31" s="1">
        <f t="shared" si="35"/>
        <v>3.6056633028692022E-3</v>
      </c>
      <c r="AR31" s="1">
        <f t="shared" si="36"/>
        <v>2.3792847581863975E-3</v>
      </c>
      <c r="AS31" s="1">
        <f t="shared" si="37"/>
        <v>1.5271144358938536E-3</v>
      </c>
      <c r="AT31" s="1">
        <f t="shared" si="38"/>
        <v>9.5336810006578878E-4</v>
      </c>
      <c r="AU31" s="1">
        <f t="shared" si="39"/>
        <v>5.7891324716011769E-4</v>
      </c>
      <c r="AV31" s="1">
        <f t="shared" si="40"/>
        <v>3.4192445127313856E-4</v>
      </c>
      <c r="AW31" s="1">
        <f t="shared" si="41"/>
        <v>1.9643125416131198E-4</v>
      </c>
      <c r="AX31" s="1">
        <f t="shared" si="42"/>
        <v>1.0976268907037285E-4</v>
      </c>
      <c r="AY31" s="1">
        <f t="shared" si="43"/>
        <v>5.9657158096749642E-5</v>
      </c>
      <c r="AZ31" s="1">
        <f t="shared" si="44"/>
        <v>3.1537990035282698E-5</v>
      </c>
      <c r="BA31" s="1">
        <f t="shared" si="45"/>
        <v>1.6216944950823897E-5</v>
      </c>
    </row>
    <row r="32" spans="1:53" x14ac:dyDescent="0.25">
      <c r="A32">
        <f t="shared" si="46"/>
        <v>29</v>
      </c>
      <c r="B32" s="1">
        <f t="shared" si="1"/>
        <v>1.6216944950823897E-5</v>
      </c>
      <c r="C32" s="1">
        <f t="shared" si="2"/>
        <v>1.545429688229596E-5</v>
      </c>
      <c r="D32" s="1">
        <f t="shared" si="3"/>
        <v>1.545429688232236E-5</v>
      </c>
      <c r="E32" s="1">
        <f t="shared" si="4"/>
        <v>1.6216944950797618E-5</v>
      </c>
      <c r="F32" s="1">
        <f t="shared" si="5"/>
        <v>3.1537990035301888E-5</v>
      </c>
      <c r="G32" s="1">
        <f t="shared" si="6"/>
        <v>5.9657158096748653E-5</v>
      </c>
      <c r="H32" s="1">
        <f t="shared" si="7"/>
        <v>1.0976268907036957E-4</v>
      </c>
      <c r="I32" s="2">
        <v>1.9643125416124452E-4</v>
      </c>
      <c r="J32" s="1">
        <f t="shared" si="47"/>
        <v>3.4192445127323445E-4</v>
      </c>
      <c r="K32" s="1">
        <f t="shared" si="48"/>
        <v>5.7891324716008441E-4</v>
      </c>
      <c r="L32" s="1">
        <f t="shared" si="49"/>
        <v>9.5336810006574346E-4</v>
      </c>
      <c r="M32" s="1">
        <f t="shared" si="50"/>
        <v>1.5271144358939281E-3</v>
      </c>
      <c r="N32" s="1">
        <f t="shared" si="51"/>
        <v>2.3792847581863841E-3</v>
      </c>
      <c r="O32" s="1">
        <f t="shared" si="52"/>
        <v>3.6056633028691554E-3</v>
      </c>
      <c r="P32" s="1">
        <f t="shared" si="53"/>
        <v>5.3148113815905118E-3</v>
      </c>
      <c r="Q32" s="1">
        <f t="shared" si="54"/>
        <v>7.6199919379433823E-3</v>
      </c>
      <c r="R32" s="1">
        <f t="shared" si="55"/>
        <v>1.0626375636638041E-2</v>
      </c>
      <c r="S32" s="1">
        <f t="shared" si="56"/>
        <v>1.4413844687997446E-2</v>
      </c>
      <c r="T32" s="1">
        <f t="shared" si="57"/>
        <v>1.901684899604339E-2</v>
      </c>
      <c r="U32" s="1">
        <f t="shared" si="58"/>
        <v>2.4404018457009791E-2</v>
      </c>
      <c r="V32" s="1">
        <f t="shared" si="59"/>
        <v>3.0461284848513404E-2</v>
      </c>
      <c r="W32" s="1">
        <f t="shared" si="60"/>
        <v>3.6982749357075684E-2</v>
      </c>
      <c r="X32" s="1">
        <f t="shared" si="61"/>
        <v>4.3673127032186065E-2</v>
      </c>
      <c r="Y32" s="1">
        <f t="shared" si="62"/>
        <v>5.0164156583279884E-2</v>
      </c>
      <c r="Z32" s="1">
        <f t="shared" si="64"/>
        <v>5.6045001179063969E-2</v>
      </c>
      <c r="AA32" s="1">
        <f t="shared" si="65"/>
        <v>6.0903801455776674E-2</v>
      </c>
      <c r="AB32" s="1">
        <f t="shared" si="66"/>
        <v>6.4374827207332785E-2</v>
      </c>
      <c r="AC32" s="1">
        <f t="shared" si="67"/>
        <v>6.6183832610903659E-2</v>
      </c>
      <c r="AD32" s="1">
        <f t="shared" si="68"/>
        <v>6.6183832610903659E-2</v>
      </c>
      <c r="AE32" s="1">
        <f t="shared" si="69"/>
        <v>6.437482720733273E-2</v>
      </c>
      <c r="AF32" s="1">
        <f t="shared" si="70"/>
        <v>6.0903801455776729E-2</v>
      </c>
      <c r="AG32" s="1">
        <f t="shared" si="71"/>
        <v>5.6045001179063969E-2</v>
      </c>
      <c r="AH32" s="1">
        <f t="shared" si="72"/>
        <v>5.0164156583279884E-2</v>
      </c>
      <c r="AI32" s="1">
        <f t="shared" si="73"/>
        <v>4.3673127032186038E-2</v>
      </c>
      <c r="AJ32" s="1">
        <f t="shared" si="74"/>
        <v>3.6982749357075739E-2</v>
      </c>
      <c r="AK32" s="1">
        <f t="shared" ref="AK32:AK55" si="75">$I4</f>
        <v>3.0461284848513376E-2</v>
      </c>
      <c r="AL32" s="1">
        <f t="shared" si="31"/>
        <v>2.4404018457009818E-2</v>
      </c>
      <c r="AM32" s="1">
        <f t="shared" si="63"/>
        <v>1.4413844687997453E-2</v>
      </c>
      <c r="AN32" s="1">
        <f t="shared" si="63"/>
        <v>1.4413844687997453E-2</v>
      </c>
      <c r="AO32" s="1">
        <f t="shared" si="33"/>
        <v>1.0626375636638059E-2</v>
      </c>
      <c r="AP32" s="1">
        <f t="shared" si="34"/>
        <v>7.619991937943377E-3</v>
      </c>
      <c r="AQ32" s="1">
        <f t="shared" si="35"/>
        <v>5.3148113815904788E-3</v>
      </c>
      <c r="AR32" s="1">
        <f t="shared" si="36"/>
        <v>3.6056633028692022E-3</v>
      </c>
      <c r="AS32" s="1">
        <f t="shared" si="37"/>
        <v>2.3792847581863975E-3</v>
      </c>
      <c r="AT32" s="1">
        <f t="shared" si="38"/>
        <v>1.5271144358938536E-3</v>
      </c>
      <c r="AU32" s="1">
        <f t="shared" si="39"/>
        <v>9.5336810006578878E-4</v>
      </c>
      <c r="AV32" s="1">
        <f t="shared" si="40"/>
        <v>5.7891324716011769E-4</v>
      </c>
      <c r="AW32" s="1">
        <f t="shared" si="41"/>
        <v>3.4192445127313856E-4</v>
      </c>
      <c r="AX32" s="1">
        <f t="shared" si="42"/>
        <v>1.9643125416131198E-4</v>
      </c>
      <c r="AY32" s="1">
        <f t="shared" si="43"/>
        <v>1.0976268907037285E-4</v>
      </c>
      <c r="AZ32" s="1">
        <f t="shared" si="44"/>
        <v>5.9657158096749642E-5</v>
      </c>
      <c r="BA32" s="1">
        <f t="shared" si="45"/>
        <v>3.1537990035282698E-5</v>
      </c>
    </row>
    <row r="33" spans="1:53" x14ac:dyDescent="0.25">
      <c r="A33">
        <f t="shared" si="46"/>
        <v>30</v>
      </c>
      <c r="B33" s="1">
        <f t="shared" si="1"/>
        <v>3.1537990035282698E-5</v>
      </c>
      <c r="C33" s="1">
        <f t="shared" si="2"/>
        <v>1.6216944950823897E-5</v>
      </c>
      <c r="D33" s="1">
        <f t="shared" si="3"/>
        <v>1.545429688229596E-5</v>
      </c>
      <c r="E33" s="1">
        <f t="shared" si="4"/>
        <v>1.545429688232236E-5</v>
      </c>
      <c r="F33" s="1">
        <f t="shared" si="5"/>
        <v>1.6216944950797618E-5</v>
      </c>
      <c r="G33" s="1">
        <f t="shared" si="6"/>
        <v>3.1537990035301888E-5</v>
      </c>
      <c r="H33" s="1">
        <f t="shared" si="7"/>
        <v>5.9657158096748653E-5</v>
      </c>
      <c r="I33" s="2">
        <v>1.0976268907036957E-4</v>
      </c>
      <c r="J33" s="1">
        <f t="shared" si="47"/>
        <v>1.9643125416124452E-4</v>
      </c>
      <c r="K33" s="1">
        <f t="shared" si="48"/>
        <v>3.4192445127323445E-4</v>
      </c>
      <c r="L33" s="1">
        <f t="shared" si="49"/>
        <v>5.7891324716008441E-4</v>
      </c>
      <c r="M33" s="1">
        <f t="shared" si="50"/>
        <v>9.5336810006574346E-4</v>
      </c>
      <c r="N33" s="1">
        <f t="shared" si="51"/>
        <v>1.5271144358939281E-3</v>
      </c>
      <c r="O33" s="1">
        <f t="shared" si="52"/>
        <v>2.3792847581863841E-3</v>
      </c>
      <c r="P33" s="1">
        <f t="shared" si="53"/>
        <v>3.6056633028691554E-3</v>
      </c>
      <c r="Q33" s="1">
        <f t="shared" si="54"/>
        <v>5.3148113815905118E-3</v>
      </c>
      <c r="R33" s="1">
        <f t="shared" si="55"/>
        <v>7.6199919379433823E-3</v>
      </c>
      <c r="S33" s="1">
        <f t="shared" si="56"/>
        <v>1.0626375636638041E-2</v>
      </c>
      <c r="T33" s="1">
        <f t="shared" si="57"/>
        <v>1.4413844687997446E-2</v>
      </c>
      <c r="U33" s="1">
        <f t="shared" si="58"/>
        <v>1.901684899604339E-2</v>
      </c>
      <c r="V33" s="1">
        <f t="shared" si="59"/>
        <v>2.4404018457009791E-2</v>
      </c>
      <c r="W33" s="1">
        <f t="shared" si="60"/>
        <v>3.0461284848513404E-2</v>
      </c>
      <c r="X33" s="1">
        <f t="shared" si="61"/>
        <v>3.6982749357075684E-2</v>
      </c>
      <c r="Y33" s="1">
        <f t="shared" si="62"/>
        <v>4.3673127032186065E-2</v>
      </c>
      <c r="Z33" s="1">
        <f t="shared" si="64"/>
        <v>5.0164156583279884E-2</v>
      </c>
      <c r="AA33" s="1">
        <f t="shared" si="65"/>
        <v>5.6045001179063969E-2</v>
      </c>
      <c r="AB33" s="1">
        <f t="shared" si="66"/>
        <v>6.0903801455776674E-2</v>
      </c>
      <c r="AC33" s="1">
        <f t="shared" si="67"/>
        <v>6.4374827207332785E-2</v>
      </c>
      <c r="AD33" s="1">
        <f t="shared" si="68"/>
        <v>6.6183832610903659E-2</v>
      </c>
      <c r="AE33" s="1">
        <f t="shared" si="69"/>
        <v>6.6183832610903659E-2</v>
      </c>
      <c r="AF33" s="1">
        <f t="shared" si="70"/>
        <v>6.437482720733273E-2</v>
      </c>
      <c r="AG33" s="1">
        <f t="shared" si="71"/>
        <v>6.0903801455776729E-2</v>
      </c>
      <c r="AH33" s="1">
        <f t="shared" si="72"/>
        <v>5.6045001179063969E-2</v>
      </c>
      <c r="AI33" s="1">
        <f t="shared" si="73"/>
        <v>5.0164156583279884E-2</v>
      </c>
      <c r="AJ33" s="1">
        <f t="shared" si="74"/>
        <v>4.3673127032186038E-2</v>
      </c>
      <c r="AK33" s="1">
        <f t="shared" si="75"/>
        <v>3.6982749357075739E-2</v>
      </c>
      <c r="AL33" s="1">
        <f t="shared" ref="AL33:AL55" si="76">$I4</f>
        <v>3.0461284848513376E-2</v>
      </c>
      <c r="AM33" s="1">
        <f>$I55</f>
        <v>2.4404018457009818E-2</v>
      </c>
      <c r="AN33" s="1">
        <f>$I54</f>
        <v>1.9016848996043355E-2</v>
      </c>
      <c r="AO33" s="1">
        <f t="shared" si="33"/>
        <v>1.4413844687997453E-2</v>
      </c>
      <c r="AP33" s="1">
        <f t="shared" si="34"/>
        <v>1.0626375636638059E-2</v>
      </c>
      <c r="AQ33" s="1">
        <f t="shared" si="35"/>
        <v>7.619991937943377E-3</v>
      </c>
      <c r="AR33" s="1">
        <f t="shared" si="36"/>
        <v>5.3148113815904788E-3</v>
      </c>
      <c r="AS33" s="1">
        <f t="shared" si="37"/>
        <v>3.6056633028692022E-3</v>
      </c>
      <c r="AT33" s="1">
        <f t="shared" si="38"/>
        <v>2.3792847581863975E-3</v>
      </c>
      <c r="AU33" s="1">
        <f t="shared" si="39"/>
        <v>1.5271144358938536E-3</v>
      </c>
      <c r="AV33" s="1">
        <f t="shared" si="40"/>
        <v>9.5336810006578878E-4</v>
      </c>
      <c r="AW33" s="1">
        <f t="shared" si="41"/>
        <v>5.7891324716011769E-4</v>
      </c>
      <c r="AX33" s="1">
        <f t="shared" si="42"/>
        <v>3.4192445127313856E-4</v>
      </c>
      <c r="AY33" s="1">
        <f t="shared" si="43"/>
        <v>1.9643125416131198E-4</v>
      </c>
      <c r="AZ33" s="1">
        <f t="shared" si="44"/>
        <v>1.0976268907037285E-4</v>
      </c>
      <c r="BA33" s="1">
        <f t="shared" si="45"/>
        <v>5.9657158096749642E-5</v>
      </c>
    </row>
    <row r="34" spans="1:53" x14ac:dyDescent="0.25">
      <c r="A34">
        <f t="shared" si="46"/>
        <v>31</v>
      </c>
      <c r="B34" s="1">
        <f t="shared" si="1"/>
        <v>5.9657158096749642E-5</v>
      </c>
      <c r="C34" s="1">
        <f t="shared" si="2"/>
        <v>3.1537990035282698E-5</v>
      </c>
      <c r="D34" s="1">
        <f t="shared" si="3"/>
        <v>1.6216944950823897E-5</v>
      </c>
      <c r="E34" s="1">
        <f t="shared" si="4"/>
        <v>1.545429688229596E-5</v>
      </c>
      <c r="F34" s="1">
        <f t="shared" si="5"/>
        <v>1.545429688232236E-5</v>
      </c>
      <c r="G34" s="1">
        <f t="shared" si="6"/>
        <v>1.6216944950797618E-5</v>
      </c>
      <c r="H34" s="1">
        <f t="shared" si="7"/>
        <v>3.1537990035301888E-5</v>
      </c>
      <c r="I34" s="2">
        <v>5.9657158096748653E-5</v>
      </c>
      <c r="J34" s="1">
        <f t="shared" si="47"/>
        <v>1.0976268907036957E-4</v>
      </c>
      <c r="K34" s="1">
        <f t="shared" si="48"/>
        <v>1.9643125416124452E-4</v>
      </c>
      <c r="L34" s="1">
        <f t="shared" si="49"/>
        <v>3.4192445127323445E-4</v>
      </c>
      <c r="M34" s="1">
        <f t="shared" si="50"/>
        <v>5.7891324716008441E-4</v>
      </c>
      <c r="N34" s="1">
        <f t="shared" si="51"/>
        <v>9.5336810006574346E-4</v>
      </c>
      <c r="O34" s="1">
        <f t="shared" si="52"/>
        <v>1.5271144358939281E-3</v>
      </c>
      <c r="P34" s="1">
        <f t="shared" si="53"/>
        <v>2.3792847581863841E-3</v>
      </c>
      <c r="Q34" s="1">
        <f t="shared" si="54"/>
        <v>3.6056633028691554E-3</v>
      </c>
      <c r="R34" s="1">
        <f t="shared" si="55"/>
        <v>5.3148113815905118E-3</v>
      </c>
      <c r="S34" s="1">
        <f t="shared" si="56"/>
        <v>7.6199919379433823E-3</v>
      </c>
      <c r="T34" s="1">
        <f t="shared" si="57"/>
        <v>1.0626375636638041E-2</v>
      </c>
      <c r="U34" s="1">
        <f t="shared" si="58"/>
        <v>1.4413844687997446E-2</v>
      </c>
      <c r="V34" s="1">
        <f t="shared" si="59"/>
        <v>1.901684899604339E-2</v>
      </c>
      <c r="W34" s="1">
        <f t="shared" si="60"/>
        <v>2.4404018457009791E-2</v>
      </c>
      <c r="X34" s="1">
        <f t="shared" si="61"/>
        <v>3.0461284848513404E-2</v>
      </c>
      <c r="Y34" s="1">
        <f t="shared" si="62"/>
        <v>3.6982749357075684E-2</v>
      </c>
      <c r="Z34" s="1">
        <f t="shared" si="64"/>
        <v>4.3673127032186065E-2</v>
      </c>
      <c r="AA34" s="1">
        <f t="shared" si="65"/>
        <v>5.0164156583279884E-2</v>
      </c>
      <c r="AB34" s="1">
        <f t="shared" si="66"/>
        <v>5.6045001179063969E-2</v>
      </c>
      <c r="AC34" s="1">
        <f t="shared" si="67"/>
        <v>6.0903801455776674E-2</v>
      </c>
      <c r="AD34" s="1">
        <f t="shared" si="68"/>
        <v>6.4374827207332785E-2</v>
      </c>
      <c r="AE34" s="1">
        <f t="shared" si="69"/>
        <v>6.6183832610903659E-2</v>
      </c>
      <c r="AF34" s="1">
        <f t="shared" si="70"/>
        <v>6.6183832610903659E-2</v>
      </c>
      <c r="AG34" s="1">
        <f t="shared" si="71"/>
        <v>6.437482720733273E-2</v>
      </c>
      <c r="AH34" s="1">
        <f t="shared" si="72"/>
        <v>6.0903801455776729E-2</v>
      </c>
      <c r="AI34" s="1">
        <f t="shared" si="73"/>
        <v>5.6045001179063969E-2</v>
      </c>
      <c r="AJ34" s="1">
        <f t="shared" si="74"/>
        <v>5.0164156583279884E-2</v>
      </c>
      <c r="AK34" s="1">
        <f t="shared" si="75"/>
        <v>4.3673127032186038E-2</v>
      </c>
      <c r="AL34" s="1">
        <f t="shared" si="76"/>
        <v>3.6982749357075739E-2</v>
      </c>
      <c r="AM34" s="1">
        <f t="shared" ref="AM34:AM55" si="77">$I4</f>
        <v>3.0461284848513376E-2</v>
      </c>
      <c r="AN34" s="1">
        <f>$I55</f>
        <v>2.4404018457009818E-2</v>
      </c>
      <c r="AO34" s="1">
        <f t="shared" si="33"/>
        <v>1.9016848996043355E-2</v>
      </c>
      <c r="AP34" s="1">
        <f t="shared" si="34"/>
        <v>1.4413844687997453E-2</v>
      </c>
      <c r="AQ34" s="1">
        <f t="shared" si="35"/>
        <v>1.0626375636638059E-2</v>
      </c>
      <c r="AR34" s="1">
        <f t="shared" si="36"/>
        <v>7.619991937943377E-3</v>
      </c>
      <c r="AS34" s="1">
        <f t="shared" si="37"/>
        <v>5.3148113815904788E-3</v>
      </c>
      <c r="AT34" s="1">
        <f t="shared" si="38"/>
        <v>3.6056633028692022E-3</v>
      </c>
      <c r="AU34" s="1">
        <f t="shared" si="39"/>
        <v>2.3792847581863975E-3</v>
      </c>
      <c r="AV34" s="1">
        <f t="shared" si="40"/>
        <v>1.5271144358938536E-3</v>
      </c>
      <c r="AW34" s="1">
        <f t="shared" si="41"/>
        <v>9.5336810006578878E-4</v>
      </c>
      <c r="AX34" s="1">
        <f t="shared" si="42"/>
        <v>5.7891324716011769E-4</v>
      </c>
      <c r="AY34" s="1">
        <f t="shared" si="43"/>
        <v>3.4192445127313856E-4</v>
      </c>
      <c r="AZ34" s="1">
        <f t="shared" si="44"/>
        <v>1.9643125416131198E-4</v>
      </c>
      <c r="BA34" s="1">
        <f t="shared" si="45"/>
        <v>1.0976268907037285E-4</v>
      </c>
    </row>
    <row r="35" spans="1:53" x14ac:dyDescent="0.25">
      <c r="A35">
        <f t="shared" si="46"/>
        <v>32</v>
      </c>
      <c r="B35" s="1">
        <f t="shared" si="1"/>
        <v>1.0976268907037285E-4</v>
      </c>
      <c r="C35" s="1">
        <f t="shared" si="2"/>
        <v>5.9657158096749642E-5</v>
      </c>
      <c r="D35" s="1">
        <f t="shared" si="3"/>
        <v>3.1537990035282698E-5</v>
      </c>
      <c r="E35" s="1">
        <f t="shared" si="4"/>
        <v>1.6216944950823897E-5</v>
      </c>
      <c r="F35" s="1">
        <f t="shared" si="5"/>
        <v>1.545429688229596E-5</v>
      </c>
      <c r="G35" s="1">
        <f t="shared" si="6"/>
        <v>1.545429688232236E-5</v>
      </c>
      <c r="H35" s="1">
        <f t="shared" si="7"/>
        <v>1.6216944950797618E-5</v>
      </c>
      <c r="I35" s="2">
        <v>3.1537990035301888E-5</v>
      </c>
      <c r="J35" s="1">
        <f t="shared" si="47"/>
        <v>5.9657158096748653E-5</v>
      </c>
      <c r="K35" s="1">
        <f t="shared" si="48"/>
        <v>1.0976268907036957E-4</v>
      </c>
      <c r="L35" s="1">
        <f t="shared" si="49"/>
        <v>1.9643125416124452E-4</v>
      </c>
      <c r="M35" s="1">
        <f t="shared" si="50"/>
        <v>3.4192445127323445E-4</v>
      </c>
      <c r="N35" s="1">
        <f t="shared" si="51"/>
        <v>5.7891324716008441E-4</v>
      </c>
      <c r="O35" s="1">
        <f t="shared" si="52"/>
        <v>9.5336810006574346E-4</v>
      </c>
      <c r="P35" s="1">
        <f t="shared" si="53"/>
        <v>1.5271144358939281E-3</v>
      </c>
      <c r="Q35" s="1">
        <f t="shared" si="54"/>
        <v>2.3792847581863841E-3</v>
      </c>
      <c r="R35" s="1">
        <f t="shared" si="55"/>
        <v>3.6056633028691554E-3</v>
      </c>
      <c r="S35" s="1">
        <f t="shared" si="56"/>
        <v>5.3148113815905118E-3</v>
      </c>
      <c r="T35" s="1">
        <f t="shared" si="57"/>
        <v>7.6199919379433823E-3</v>
      </c>
      <c r="U35" s="1">
        <f t="shared" si="58"/>
        <v>1.0626375636638041E-2</v>
      </c>
      <c r="V35" s="1">
        <f t="shared" si="59"/>
        <v>1.4413844687997446E-2</v>
      </c>
      <c r="W35" s="1">
        <f t="shared" si="60"/>
        <v>1.901684899604339E-2</v>
      </c>
      <c r="X35" s="1">
        <f t="shared" si="61"/>
        <v>2.4404018457009791E-2</v>
      </c>
      <c r="Y35" s="1">
        <f t="shared" si="62"/>
        <v>3.0461284848513404E-2</v>
      </c>
      <c r="Z35" s="1">
        <f t="shared" si="64"/>
        <v>3.6982749357075684E-2</v>
      </c>
      <c r="AA35" s="1">
        <f t="shared" si="65"/>
        <v>4.3673127032186065E-2</v>
      </c>
      <c r="AB35" s="1">
        <f t="shared" si="66"/>
        <v>5.0164156583279884E-2</v>
      </c>
      <c r="AC35" s="1">
        <f t="shared" si="67"/>
        <v>5.6045001179063969E-2</v>
      </c>
      <c r="AD35" s="1">
        <f t="shared" si="68"/>
        <v>6.0903801455776674E-2</v>
      </c>
      <c r="AE35" s="1">
        <f t="shared" si="69"/>
        <v>6.4374827207332785E-2</v>
      </c>
      <c r="AF35" s="1">
        <f t="shared" si="70"/>
        <v>6.6183832610903659E-2</v>
      </c>
      <c r="AG35" s="1">
        <f t="shared" si="71"/>
        <v>6.6183832610903659E-2</v>
      </c>
      <c r="AH35" s="1">
        <f t="shared" si="72"/>
        <v>6.437482720733273E-2</v>
      </c>
      <c r="AI35" s="1">
        <f t="shared" si="73"/>
        <v>6.0903801455776729E-2</v>
      </c>
      <c r="AJ35" s="1">
        <f t="shared" si="74"/>
        <v>5.6045001179063969E-2</v>
      </c>
      <c r="AK35" s="1">
        <f t="shared" si="75"/>
        <v>5.0164156583279884E-2</v>
      </c>
      <c r="AL35" s="1">
        <f t="shared" si="76"/>
        <v>4.3673127032186038E-2</v>
      </c>
      <c r="AM35" s="1">
        <f t="shared" si="77"/>
        <v>3.6982749357075739E-2</v>
      </c>
      <c r="AN35" s="1">
        <f t="shared" ref="AN35:AN55" si="78">$I4</f>
        <v>3.0461284848513376E-2</v>
      </c>
      <c r="AO35" s="1">
        <f t="shared" si="33"/>
        <v>2.4404018457009818E-2</v>
      </c>
      <c r="AP35" s="1">
        <f t="shared" si="34"/>
        <v>1.9016848996043355E-2</v>
      </c>
      <c r="AQ35" s="1">
        <f t="shared" si="35"/>
        <v>1.4413844687997453E-2</v>
      </c>
      <c r="AR35" s="1">
        <f t="shared" si="36"/>
        <v>1.0626375636638059E-2</v>
      </c>
      <c r="AS35" s="1">
        <f t="shared" si="37"/>
        <v>7.619991937943377E-3</v>
      </c>
      <c r="AT35" s="1">
        <f t="shared" si="38"/>
        <v>5.3148113815904788E-3</v>
      </c>
      <c r="AU35" s="1">
        <f t="shared" si="39"/>
        <v>3.6056633028692022E-3</v>
      </c>
      <c r="AV35" s="1">
        <f t="shared" si="40"/>
        <v>2.3792847581863975E-3</v>
      </c>
      <c r="AW35" s="1">
        <f t="shared" si="41"/>
        <v>1.5271144358938536E-3</v>
      </c>
      <c r="AX35" s="1">
        <f t="shared" si="42"/>
        <v>9.5336810006578878E-4</v>
      </c>
      <c r="AY35" s="1">
        <f t="shared" si="43"/>
        <v>5.7891324716011769E-4</v>
      </c>
      <c r="AZ35" s="1">
        <f t="shared" si="44"/>
        <v>3.4192445127313856E-4</v>
      </c>
      <c r="BA35" s="1">
        <f t="shared" si="45"/>
        <v>1.9643125416131198E-4</v>
      </c>
    </row>
    <row r="36" spans="1:53" x14ac:dyDescent="0.25">
      <c r="A36">
        <f t="shared" si="46"/>
        <v>33</v>
      </c>
      <c r="B36" s="1">
        <f t="shared" si="1"/>
        <v>1.9643125416131198E-4</v>
      </c>
      <c r="C36" s="1">
        <f t="shared" si="2"/>
        <v>1.0976268907037285E-4</v>
      </c>
      <c r="D36" s="1">
        <f t="shared" si="3"/>
        <v>5.9657158096749642E-5</v>
      </c>
      <c r="E36" s="1">
        <f t="shared" si="4"/>
        <v>3.1537990035282698E-5</v>
      </c>
      <c r="F36" s="1">
        <f t="shared" si="5"/>
        <v>1.6216944950823897E-5</v>
      </c>
      <c r="G36" s="1">
        <f t="shared" si="6"/>
        <v>1.545429688229596E-5</v>
      </c>
      <c r="H36" s="1">
        <f t="shared" si="7"/>
        <v>1.545429688232236E-5</v>
      </c>
      <c r="I36" s="2">
        <v>1.6216944950797618E-5</v>
      </c>
      <c r="J36" s="1">
        <f t="shared" si="47"/>
        <v>3.1537990035301888E-5</v>
      </c>
      <c r="K36" s="1">
        <f t="shared" si="48"/>
        <v>5.9657158096748653E-5</v>
      </c>
      <c r="L36" s="1">
        <f t="shared" si="49"/>
        <v>1.0976268907036957E-4</v>
      </c>
      <c r="M36" s="1">
        <f t="shared" si="50"/>
        <v>1.9643125416124452E-4</v>
      </c>
      <c r="N36" s="1">
        <f t="shared" si="51"/>
        <v>3.4192445127323445E-4</v>
      </c>
      <c r="O36" s="1">
        <f t="shared" si="52"/>
        <v>5.7891324716008441E-4</v>
      </c>
      <c r="P36" s="1">
        <f t="shared" si="53"/>
        <v>9.5336810006574346E-4</v>
      </c>
      <c r="Q36" s="1">
        <f t="shared" si="54"/>
        <v>1.5271144358939281E-3</v>
      </c>
      <c r="R36" s="1">
        <f t="shared" si="55"/>
        <v>2.3792847581863841E-3</v>
      </c>
      <c r="S36" s="1">
        <f t="shared" si="56"/>
        <v>3.6056633028691554E-3</v>
      </c>
      <c r="T36" s="1">
        <f t="shared" si="57"/>
        <v>5.3148113815905118E-3</v>
      </c>
      <c r="U36" s="1">
        <f t="shared" si="58"/>
        <v>7.6199919379433823E-3</v>
      </c>
      <c r="V36" s="1">
        <f t="shared" si="59"/>
        <v>1.0626375636638041E-2</v>
      </c>
      <c r="W36" s="1">
        <f t="shared" si="60"/>
        <v>1.4413844687997446E-2</v>
      </c>
      <c r="X36" s="1">
        <f t="shared" si="61"/>
        <v>1.901684899604339E-2</v>
      </c>
      <c r="Y36" s="1">
        <f t="shared" si="62"/>
        <v>2.4404018457009791E-2</v>
      </c>
      <c r="Z36" s="1">
        <f t="shared" si="64"/>
        <v>3.0461284848513404E-2</v>
      </c>
      <c r="AA36" s="1">
        <f t="shared" si="65"/>
        <v>3.6982749357075684E-2</v>
      </c>
      <c r="AB36" s="1">
        <f t="shared" si="66"/>
        <v>4.3673127032186065E-2</v>
      </c>
      <c r="AC36" s="1">
        <f t="shared" si="67"/>
        <v>5.0164156583279884E-2</v>
      </c>
      <c r="AD36" s="1">
        <f t="shared" si="68"/>
        <v>5.6045001179063969E-2</v>
      </c>
      <c r="AE36" s="1">
        <f t="shared" si="69"/>
        <v>6.0903801455776674E-2</v>
      </c>
      <c r="AF36" s="1">
        <f t="shared" si="70"/>
        <v>6.4374827207332785E-2</v>
      </c>
      <c r="AG36" s="1">
        <f t="shared" si="71"/>
        <v>6.6183832610903659E-2</v>
      </c>
      <c r="AH36" s="1">
        <f t="shared" si="72"/>
        <v>6.6183832610903659E-2</v>
      </c>
      <c r="AI36" s="1">
        <f t="shared" si="73"/>
        <v>6.437482720733273E-2</v>
      </c>
      <c r="AJ36" s="1">
        <f t="shared" si="74"/>
        <v>6.0903801455776729E-2</v>
      </c>
      <c r="AK36" s="1">
        <f t="shared" si="75"/>
        <v>5.6045001179063969E-2</v>
      </c>
      <c r="AL36" s="1">
        <f t="shared" si="76"/>
        <v>5.0164156583279884E-2</v>
      </c>
      <c r="AM36" s="1">
        <f t="shared" si="77"/>
        <v>4.3673127032186038E-2</v>
      </c>
      <c r="AN36" s="1">
        <f t="shared" si="78"/>
        <v>3.6982749357075739E-2</v>
      </c>
      <c r="AO36" s="1">
        <f t="shared" ref="AO36:AO55" si="79">$I4</f>
        <v>3.0461284848513376E-2</v>
      </c>
      <c r="AP36" s="1">
        <f t="shared" si="34"/>
        <v>2.4404018457009818E-2</v>
      </c>
      <c r="AQ36" s="1">
        <f t="shared" si="35"/>
        <v>1.9016848996043355E-2</v>
      </c>
      <c r="AR36" s="1">
        <f t="shared" si="36"/>
        <v>1.4413844687997453E-2</v>
      </c>
      <c r="AS36" s="1">
        <f t="shared" si="37"/>
        <v>1.0626375636638059E-2</v>
      </c>
      <c r="AT36" s="1">
        <f t="shared" si="38"/>
        <v>7.619991937943377E-3</v>
      </c>
      <c r="AU36" s="1">
        <f t="shared" si="39"/>
        <v>5.3148113815904788E-3</v>
      </c>
      <c r="AV36" s="1">
        <f t="shared" si="40"/>
        <v>3.6056633028692022E-3</v>
      </c>
      <c r="AW36" s="1">
        <f t="shared" si="41"/>
        <v>2.3792847581863975E-3</v>
      </c>
      <c r="AX36" s="1">
        <f t="shared" si="42"/>
        <v>1.5271144358938536E-3</v>
      </c>
      <c r="AY36" s="1">
        <f t="shared" si="43"/>
        <v>9.5336810006578878E-4</v>
      </c>
      <c r="AZ36" s="1">
        <f t="shared" si="44"/>
        <v>5.7891324716011769E-4</v>
      </c>
      <c r="BA36" s="1">
        <f t="shared" si="45"/>
        <v>3.4192445127313856E-4</v>
      </c>
    </row>
    <row r="37" spans="1:53" x14ac:dyDescent="0.25">
      <c r="A37">
        <f t="shared" si="46"/>
        <v>34</v>
      </c>
      <c r="B37" s="1">
        <f t="shared" si="1"/>
        <v>3.4192445127313856E-4</v>
      </c>
      <c r="C37" s="1">
        <f t="shared" si="2"/>
        <v>1.9643125416131198E-4</v>
      </c>
      <c r="D37" s="1">
        <f t="shared" si="3"/>
        <v>1.0976268907037285E-4</v>
      </c>
      <c r="E37" s="1">
        <f t="shared" si="4"/>
        <v>5.9657158096749642E-5</v>
      </c>
      <c r="F37" s="1">
        <f t="shared" si="5"/>
        <v>3.1537990035282698E-5</v>
      </c>
      <c r="G37" s="1">
        <f t="shared" si="6"/>
        <v>1.6216944950823897E-5</v>
      </c>
      <c r="H37" s="1">
        <f t="shared" si="7"/>
        <v>1.545429688229596E-5</v>
      </c>
      <c r="I37" s="2">
        <v>1.545429688232236E-5</v>
      </c>
      <c r="J37" s="1">
        <f t="shared" si="47"/>
        <v>1.6216944950797618E-5</v>
      </c>
      <c r="K37" s="1">
        <f t="shared" si="48"/>
        <v>3.1537990035301888E-5</v>
      </c>
      <c r="L37" s="1">
        <f t="shared" si="49"/>
        <v>5.9657158096748653E-5</v>
      </c>
      <c r="M37" s="1">
        <f t="shared" si="50"/>
        <v>1.0976268907036957E-4</v>
      </c>
      <c r="N37" s="1">
        <f t="shared" si="51"/>
        <v>1.9643125416124452E-4</v>
      </c>
      <c r="O37" s="1">
        <f t="shared" si="52"/>
        <v>3.4192445127323445E-4</v>
      </c>
      <c r="P37" s="1">
        <f t="shared" si="53"/>
        <v>5.7891324716008441E-4</v>
      </c>
      <c r="Q37" s="1">
        <f t="shared" si="54"/>
        <v>9.5336810006574346E-4</v>
      </c>
      <c r="R37" s="1">
        <f t="shared" si="55"/>
        <v>1.5271144358939281E-3</v>
      </c>
      <c r="S37" s="1">
        <f t="shared" si="56"/>
        <v>2.3792847581863841E-3</v>
      </c>
      <c r="T37" s="1">
        <f t="shared" si="57"/>
        <v>3.6056633028691554E-3</v>
      </c>
      <c r="U37" s="1">
        <f t="shared" si="58"/>
        <v>5.3148113815905118E-3</v>
      </c>
      <c r="V37" s="1">
        <f t="shared" si="59"/>
        <v>7.6199919379433823E-3</v>
      </c>
      <c r="W37" s="1">
        <f t="shared" si="60"/>
        <v>1.0626375636638041E-2</v>
      </c>
      <c r="X37" s="1">
        <f t="shared" si="61"/>
        <v>1.4413844687997446E-2</v>
      </c>
      <c r="Y37" s="1">
        <f t="shared" si="62"/>
        <v>1.901684899604339E-2</v>
      </c>
      <c r="Z37" s="1">
        <f t="shared" si="64"/>
        <v>2.4404018457009791E-2</v>
      </c>
      <c r="AA37" s="1">
        <f t="shared" si="65"/>
        <v>3.0461284848513404E-2</v>
      </c>
      <c r="AB37" s="1">
        <f t="shared" si="66"/>
        <v>3.6982749357075684E-2</v>
      </c>
      <c r="AC37" s="1">
        <f t="shared" si="67"/>
        <v>4.3673127032186065E-2</v>
      </c>
      <c r="AD37" s="1">
        <f t="shared" si="68"/>
        <v>5.0164156583279884E-2</v>
      </c>
      <c r="AE37" s="1">
        <f t="shared" si="69"/>
        <v>5.6045001179063969E-2</v>
      </c>
      <c r="AF37" s="1">
        <f t="shared" si="70"/>
        <v>6.0903801455776674E-2</v>
      </c>
      <c r="AG37" s="1">
        <f t="shared" si="71"/>
        <v>6.4374827207332785E-2</v>
      </c>
      <c r="AH37" s="1">
        <f t="shared" si="72"/>
        <v>6.6183832610903659E-2</v>
      </c>
      <c r="AI37" s="1">
        <f t="shared" si="73"/>
        <v>6.6183832610903659E-2</v>
      </c>
      <c r="AJ37" s="1">
        <f t="shared" si="74"/>
        <v>6.437482720733273E-2</v>
      </c>
      <c r="AK37" s="1">
        <f t="shared" si="75"/>
        <v>6.0903801455776729E-2</v>
      </c>
      <c r="AL37" s="1">
        <f t="shared" si="76"/>
        <v>5.6045001179063969E-2</v>
      </c>
      <c r="AM37" s="1">
        <f t="shared" si="77"/>
        <v>5.0164156583279884E-2</v>
      </c>
      <c r="AN37" s="1">
        <f t="shared" si="78"/>
        <v>4.3673127032186038E-2</v>
      </c>
      <c r="AO37" s="1">
        <f t="shared" si="79"/>
        <v>3.6982749357075739E-2</v>
      </c>
      <c r="AP37" s="1">
        <f t="shared" ref="AP37:AP55" si="80">$I4</f>
        <v>3.0461284848513376E-2</v>
      </c>
      <c r="AQ37" s="1">
        <f t="shared" si="35"/>
        <v>2.4404018457009818E-2</v>
      </c>
      <c r="AR37" s="1">
        <f t="shared" si="36"/>
        <v>1.9016848996043355E-2</v>
      </c>
      <c r="AS37" s="1">
        <f t="shared" si="37"/>
        <v>1.4413844687997453E-2</v>
      </c>
      <c r="AT37" s="1">
        <f t="shared" si="38"/>
        <v>1.0626375636638059E-2</v>
      </c>
      <c r="AU37" s="1">
        <f t="shared" si="39"/>
        <v>7.619991937943377E-3</v>
      </c>
      <c r="AV37" s="1">
        <f t="shared" si="40"/>
        <v>5.3148113815904788E-3</v>
      </c>
      <c r="AW37" s="1">
        <f t="shared" si="41"/>
        <v>3.6056633028692022E-3</v>
      </c>
      <c r="AX37" s="1">
        <f t="shared" si="42"/>
        <v>2.3792847581863975E-3</v>
      </c>
      <c r="AY37" s="1">
        <f t="shared" si="43"/>
        <v>1.5271144358938536E-3</v>
      </c>
      <c r="AZ37" s="1">
        <f t="shared" si="44"/>
        <v>9.5336810006578878E-4</v>
      </c>
      <c r="BA37" s="1">
        <f t="shared" si="45"/>
        <v>5.7891324716011769E-4</v>
      </c>
    </row>
    <row r="38" spans="1:53" x14ac:dyDescent="0.25">
      <c r="A38">
        <f t="shared" si="46"/>
        <v>35</v>
      </c>
      <c r="B38" s="1">
        <f t="shared" si="1"/>
        <v>5.7891324716011769E-4</v>
      </c>
      <c r="C38" s="1">
        <f t="shared" si="2"/>
        <v>3.4192445127313856E-4</v>
      </c>
      <c r="D38" s="1">
        <f t="shared" si="3"/>
        <v>1.9643125416131198E-4</v>
      </c>
      <c r="E38" s="1">
        <f t="shared" si="4"/>
        <v>1.0976268907037285E-4</v>
      </c>
      <c r="F38" s="1">
        <f t="shared" si="5"/>
        <v>5.9657158096749642E-5</v>
      </c>
      <c r="G38" s="1">
        <f t="shared" si="6"/>
        <v>3.1537990035282698E-5</v>
      </c>
      <c r="H38" s="1">
        <f t="shared" si="7"/>
        <v>1.6216944950823897E-5</v>
      </c>
      <c r="I38" s="2">
        <v>1.545429688229596E-5</v>
      </c>
      <c r="J38" s="1">
        <f t="shared" si="47"/>
        <v>1.545429688232236E-5</v>
      </c>
      <c r="K38" s="1">
        <f t="shared" si="48"/>
        <v>1.6216944950797618E-5</v>
      </c>
      <c r="L38" s="1">
        <f t="shared" si="49"/>
        <v>3.1537990035301888E-5</v>
      </c>
      <c r="M38" s="1">
        <f t="shared" si="50"/>
        <v>5.9657158096748653E-5</v>
      </c>
      <c r="N38" s="1">
        <f t="shared" si="51"/>
        <v>1.0976268907036957E-4</v>
      </c>
      <c r="O38" s="1">
        <f t="shared" si="52"/>
        <v>1.9643125416124452E-4</v>
      </c>
      <c r="P38" s="1">
        <f t="shared" si="53"/>
        <v>3.4192445127323445E-4</v>
      </c>
      <c r="Q38" s="1">
        <f t="shared" si="54"/>
        <v>5.7891324716008441E-4</v>
      </c>
      <c r="R38" s="1">
        <f t="shared" si="55"/>
        <v>9.5336810006574346E-4</v>
      </c>
      <c r="S38" s="1">
        <f t="shared" si="56"/>
        <v>1.5271144358939281E-3</v>
      </c>
      <c r="T38" s="1">
        <f t="shared" si="57"/>
        <v>2.3792847581863841E-3</v>
      </c>
      <c r="U38" s="1">
        <f t="shared" si="58"/>
        <v>3.6056633028691554E-3</v>
      </c>
      <c r="V38" s="1">
        <f t="shared" si="59"/>
        <v>5.3148113815905118E-3</v>
      </c>
      <c r="W38" s="1">
        <f t="shared" si="60"/>
        <v>7.6199919379433823E-3</v>
      </c>
      <c r="X38" s="1">
        <f t="shared" si="61"/>
        <v>1.0626375636638041E-2</v>
      </c>
      <c r="Y38" s="1">
        <f t="shared" si="62"/>
        <v>1.4413844687997446E-2</v>
      </c>
      <c r="Z38" s="1">
        <f t="shared" si="64"/>
        <v>1.901684899604339E-2</v>
      </c>
      <c r="AA38" s="1">
        <f t="shared" si="65"/>
        <v>2.4404018457009791E-2</v>
      </c>
      <c r="AB38" s="1">
        <f t="shared" si="66"/>
        <v>3.0461284848513404E-2</v>
      </c>
      <c r="AC38" s="1">
        <f t="shared" si="67"/>
        <v>3.6982749357075684E-2</v>
      </c>
      <c r="AD38" s="1">
        <f t="shared" si="68"/>
        <v>4.3673127032186065E-2</v>
      </c>
      <c r="AE38" s="1">
        <f t="shared" si="69"/>
        <v>5.0164156583279884E-2</v>
      </c>
      <c r="AF38" s="1">
        <f t="shared" si="70"/>
        <v>5.6045001179063969E-2</v>
      </c>
      <c r="AG38" s="1">
        <f t="shared" si="71"/>
        <v>6.0903801455776674E-2</v>
      </c>
      <c r="AH38" s="1">
        <f t="shared" si="72"/>
        <v>6.4374827207332785E-2</v>
      </c>
      <c r="AI38" s="1">
        <f t="shared" si="73"/>
        <v>6.6183832610903659E-2</v>
      </c>
      <c r="AJ38" s="1">
        <f t="shared" si="74"/>
        <v>6.6183832610903659E-2</v>
      </c>
      <c r="AK38" s="1">
        <f t="shared" si="75"/>
        <v>6.437482720733273E-2</v>
      </c>
      <c r="AL38" s="1">
        <f t="shared" si="76"/>
        <v>6.0903801455776729E-2</v>
      </c>
      <c r="AM38" s="1">
        <f t="shared" si="77"/>
        <v>5.6045001179063969E-2</v>
      </c>
      <c r="AN38" s="1">
        <f t="shared" si="78"/>
        <v>5.0164156583279884E-2</v>
      </c>
      <c r="AO38" s="1">
        <f t="shared" si="79"/>
        <v>4.3673127032186038E-2</v>
      </c>
      <c r="AP38" s="1">
        <f t="shared" si="80"/>
        <v>3.6982749357075739E-2</v>
      </c>
      <c r="AQ38" s="1">
        <f t="shared" ref="AQ38:AQ55" si="81">$I4</f>
        <v>3.0461284848513376E-2</v>
      </c>
      <c r="AR38" s="1">
        <f t="shared" si="36"/>
        <v>2.4404018457009818E-2</v>
      </c>
      <c r="AS38" s="1">
        <f t="shared" si="37"/>
        <v>1.9016848996043355E-2</v>
      </c>
      <c r="AT38" s="1">
        <f t="shared" si="38"/>
        <v>1.4413844687997453E-2</v>
      </c>
      <c r="AU38" s="1">
        <f t="shared" si="39"/>
        <v>1.0626375636638059E-2</v>
      </c>
      <c r="AV38" s="1">
        <f t="shared" si="40"/>
        <v>7.619991937943377E-3</v>
      </c>
      <c r="AW38" s="1">
        <f t="shared" si="41"/>
        <v>5.3148113815904788E-3</v>
      </c>
      <c r="AX38" s="1">
        <f t="shared" si="42"/>
        <v>3.6056633028692022E-3</v>
      </c>
      <c r="AY38" s="1">
        <f t="shared" si="43"/>
        <v>2.3792847581863975E-3</v>
      </c>
      <c r="AZ38" s="1">
        <f t="shared" si="44"/>
        <v>1.5271144358938536E-3</v>
      </c>
      <c r="BA38" s="1">
        <f t="shared" si="45"/>
        <v>9.5336810006578878E-4</v>
      </c>
    </row>
    <row r="39" spans="1:53" x14ac:dyDescent="0.25">
      <c r="A39">
        <f t="shared" si="46"/>
        <v>36</v>
      </c>
      <c r="B39" s="1">
        <f t="shared" si="1"/>
        <v>9.5336810006578878E-4</v>
      </c>
      <c r="C39" s="1">
        <f t="shared" si="2"/>
        <v>5.7891324716011769E-4</v>
      </c>
      <c r="D39" s="1">
        <f t="shared" si="3"/>
        <v>3.4192445127313856E-4</v>
      </c>
      <c r="E39" s="1">
        <f t="shared" si="4"/>
        <v>1.9643125416131198E-4</v>
      </c>
      <c r="F39" s="1">
        <f t="shared" si="5"/>
        <v>1.0976268907037285E-4</v>
      </c>
      <c r="G39" s="1">
        <f t="shared" si="6"/>
        <v>5.9657158096749642E-5</v>
      </c>
      <c r="H39" s="1">
        <f t="shared" si="7"/>
        <v>3.1537990035282698E-5</v>
      </c>
      <c r="I39" s="2">
        <v>1.6216944950823897E-5</v>
      </c>
      <c r="J39" s="1">
        <f t="shared" si="47"/>
        <v>1.545429688229596E-5</v>
      </c>
      <c r="K39" s="1">
        <f t="shared" si="48"/>
        <v>1.545429688232236E-5</v>
      </c>
      <c r="L39" s="1">
        <f t="shared" si="49"/>
        <v>1.6216944950797618E-5</v>
      </c>
      <c r="M39" s="1">
        <f t="shared" si="50"/>
        <v>3.1537990035301888E-5</v>
      </c>
      <c r="N39" s="1">
        <f t="shared" si="51"/>
        <v>5.9657158096748653E-5</v>
      </c>
      <c r="O39" s="1">
        <f t="shared" si="52"/>
        <v>1.0976268907036957E-4</v>
      </c>
      <c r="P39" s="1">
        <f t="shared" si="53"/>
        <v>1.9643125416124452E-4</v>
      </c>
      <c r="Q39" s="1">
        <f t="shared" si="54"/>
        <v>3.4192445127323445E-4</v>
      </c>
      <c r="R39" s="1">
        <f t="shared" si="55"/>
        <v>5.7891324716008441E-4</v>
      </c>
      <c r="S39" s="1">
        <f t="shared" si="56"/>
        <v>9.5336810006574346E-4</v>
      </c>
      <c r="T39" s="1">
        <f t="shared" si="57"/>
        <v>1.5271144358939281E-3</v>
      </c>
      <c r="U39" s="1">
        <f t="shared" si="58"/>
        <v>2.3792847581863841E-3</v>
      </c>
      <c r="V39" s="1">
        <f t="shared" si="59"/>
        <v>3.6056633028691554E-3</v>
      </c>
      <c r="W39" s="1">
        <f t="shared" si="60"/>
        <v>5.3148113815905118E-3</v>
      </c>
      <c r="X39" s="1">
        <f t="shared" si="61"/>
        <v>7.6199919379433823E-3</v>
      </c>
      <c r="Y39" s="1">
        <f t="shared" si="62"/>
        <v>1.0626375636638041E-2</v>
      </c>
      <c r="Z39" s="1">
        <f t="shared" si="64"/>
        <v>1.4413844687997446E-2</v>
      </c>
      <c r="AA39" s="1">
        <f t="shared" si="65"/>
        <v>1.901684899604339E-2</v>
      </c>
      <c r="AB39" s="1">
        <f t="shared" si="66"/>
        <v>2.4404018457009791E-2</v>
      </c>
      <c r="AC39" s="1">
        <f t="shared" si="67"/>
        <v>3.0461284848513404E-2</v>
      </c>
      <c r="AD39" s="1">
        <f t="shared" si="68"/>
        <v>3.6982749357075684E-2</v>
      </c>
      <c r="AE39" s="1">
        <f t="shared" si="69"/>
        <v>4.3673127032186065E-2</v>
      </c>
      <c r="AF39" s="1">
        <f t="shared" si="70"/>
        <v>5.0164156583279884E-2</v>
      </c>
      <c r="AG39" s="1">
        <f t="shared" si="71"/>
        <v>5.6045001179063969E-2</v>
      </c>
      <c r="AH39" s="1">
        <f t="shared" si="72"/>
        <v>6.0903801455776674E-2</v>
      </c>
      <c r="AI39" s="1">
        <f t="shared" si="73"/>
        <v>6.4374827207332785E-2</v>
      </c>
      <c r="AJ39" s="1">
        <f t="shared" si="74"/>
        <v>6.6183832610903659E-2</v>
      </c>
      <c r="AK39" s="1">
        <f t="shared" si="75"/>
        <v>6.6183832610903659E-2</v>
      </c>
      <c r="AL39" s="1">
        <f t="shared" si="76"/>
        <v>6.437482720733273E-2</v>
      </c>
      <c r="AM39" s="1">
        <f t="shared" si="77"/>
        <v>6.0903801455776729E-2</v>
      </c>
      <c r="AN39" s="1">
        <f t="shared" si="78"/>
        <v>5.6045001179063969E-2</v>
      </c>
      <c r="AO39" s="1">
        <f t="shared" si="79"/>
        <v>5.0164156583279884E-2</v>
      </c>
      <c r="AP39" s="1">
        <f t="shared" si="80"/>
        <v>4.3673127032186038E-2</v>
      </c>
      <c r="AQ39" s="1">
        <f t="shared" si="81"/>
        <v>3.6982749357075739E-2</v>
      </c>
      <c r="AR39" s="1">
        <f t="shared" ref="AR39:AR55" si="82">$I4</f>
        <v>3.0461284848513376E-2</v>
      </c>
      <c r="AS39" s="1">
        <f t="shared" si="37"/>
        <v>2.4404018457009818E-2</v>
      </c>
      <c r="AT39" s="1">
        <f t="shared" si="38"/>
        <v>1.9016848996043355E-2</v>
      </c>
      <c r="AU39" s="1">
        <f t="shared" si="39"/>
        <v>1.4413844687997453E-2</v>
      </c>
      <c r="AV39" s="1">
        <f t="shared" si="40"/>
        <v>1.0626375636638059E-2</v>
      </c>
      <c r="AW39" s="1">
        <f t="shared" si="41"/>
        <v>7.619991937943377E-3</v>
      </c>
      <c r="AX39" s="1">
        <f t="shared" si="42"/>
        <v>5.3148113815904788E-3</v>
      </c>
      <c r="AY39" s="1">
        <f t="shared" si="43"/>
        <v>3.6056633028692022E-3</v>
      </c>
      <c r="AZ39" s="1">
        <f t="shared" si="44"/>
        <v>2.3792847581863975E-3</v>
      </c>
      <c r="BA39" s="1">
        <f t="shared" si="45"/>
        <v>1.5271144358938536E-3</v>
      </c>
    </row>
    <row r="40" spans="1:53" x14ac:dyDescent="0.25">
      <c r="A40">
        <f t="shared" si="46"/>
        <v>37</v>
      </c>
      <c r="B40" s="1">
        <f t="shared" si="1"/>
        <v>1.5271144358938536E-3</v>
      </c>
      <c r="C40" s="1">
        <f t="shared" si="2"/>
        <v>9.5336810006578878E-4</v>
      </c>
      <c r="D40" s="1">
        <f t="shared" si="3"/>
        <v>5.7891324716011769E-4</v>
      </c>
      <c r="E40" s="1">
        <f t="shared" si="4"/>
        <v>3.4192445127313856E-4</v>
      </c>
      <c r="F40" s="1">
        <f t="shared" si="5"/>
        <v>1.9643125416131198E-4</v>
      </c>
      <c r="G40" s="1">
        <f t="shared" si="6"/>
        <v>1.0976268907037285E-4</v>
      </c>
      <c r="H40" s="1">
        <f t="shared" si="7"/>
        <v>5.9657158096749642E-5</v>
      </c>
      <c r="I40" s="2">
        <v>3.1537990035282698E-5</v>
      </c>
      <c r="J40" s="1">
        <f t="shared" si="47"/>
        <v>1.6216944950823897E-5</v>
      </c>
      <c r="K40" s="1">
        <f t="shared" si="48"/>
        <v>1.545429688229596E-5</v>
      </c>
      <c r="L40" s="1">
        <f t="shared" si="49"/>
        <v>1.545429688232236E-5</v>
      </c>
      <c r="M40" s="1">
        <f t="shared" si="50"/>
        <v>1.6216944950797618E-5</v>
      </c>
      <c r="N40" s="1">
        <f t="shared" si="51"/>
        <v>3.1537990035301888E-5</v>
      </c>
      <c r="O40" s="1">
        <f t="shared" si="52"/>
        <v>5.9657158096748653E-5</v>
      </c>
      <c r="P40" s="1">
        <f t="shared" si="53"/>
        <v>1.0976268907036957E-4</v>
      </c>
      <c r="Q40" s="1">
        <f t="shared" si="54"/>
        <v>1.9643125416124452E-4</v>
      </c>
      <c r="R40" s="1">
        <f t="shared" si="55"/>
        <v>3.4192445127323445E-4</v>
      </c>
      <c r="S40" s="1">
        <f t="shared" si="56"/>
        <v>5.7891324716008441E-4</v>
      </c>
      <c r="T40" s="1">
        <f t="shared" si="57"/>
        <v>9.5336810006574346E-4</v>
      </c>
      <c r="U40" s="1">
        <f t="shared" si="58"/>
        <v>1.5271144358939281E-3</v>
      </c>
      <c r="V40" s="1">
        <f t="shared" si="59"/>
        <v>2.3792847581863841E-3</v>
      </c>
      <c r="W40" s="1">
        <f t="shared" si="60"/>
        <v>3.6056633028691554E-3</v>
      </c>
      <c r="X40" s="1">
        <f t="shared" si="61"/>
        <v>5.3148113815905118E-3</v>
      </c>
      <c r="Y40" s="1">
        <f t="shared" si="62"/>
        <v>7.6199919379433823E-3</v>
      </c>
      <c r="Z40" s="1">
        <f t="shared" si="64"/>
        <v>1.0626375636638041E-2</v>
      </c>
      <c r="AA40" s="1">
        <f t="shared" si="65"/>
        <v>1.4413844687997446E-2</v>
      </c>
      <c r="AB40" s="1">
        <f t="shared" si="66"/>
        <v>1.901684899604339E-2</v>
      </c>
      <c r="AC40" s="1">
        <f t="shared" si="67"/>
        <v>2.4404018457009791E-2</v>
      </c>
      <c r="AD40" s="1">
        <f t="shared" si="68"/>
        <v>3.0461284848513404E-2</v>
      </c>
      <c r="AE40" s="1">
        <f t="shared" si="69"/>
        <v>3.6982749357075684E-2</v>
      </c>
      <c r="AF40" s="1">
        <f t="shared" si="70"/>
        <v>4.3673127032186065E-2</v>
      </c>
      <c r="AG40" s="1">
        <f t="shared" si="71"/>
        <v>5.0164156583279884E-2</v>
      </c>
      <c r="AH40" s="1">
        <f t="shared" si="72"/>
        <v>5.6045001179063969E-2</v>
      </c>
      <c r="AI40" s="1">
        <f t="shared" si="73"/>
        <v>6.0903801455776674E-2</v>
      </c>
      <c r="AJ40" s="1">
        <f t="shared" si="74"/>
        <v>6.4374827207332785E-2</v>
      </c>
      <c r="AK40" s="1">
        <f t="shared" si="75"/>
        <v>6.6183832610903659E-2</v>
      </c>
      <c r="AL40" s="1">
        <f t="shared" si="76"/>
        <v>6.6183832610903659E-2</v>
      </c>
      <c r="AM40" s="1">
        <f t="shared" si="77"/>
        <v>6.437482720733273E-2</v>
      </c>
      <c r="AN40" s="1">
        <f t="shared" si="78"/>
        <v>6.0903801455776729E-2</v>
      </c>
      <c r="AO40" s="1">
        <f t="shared" si="79"/>
        <v>5.6045001179063969E-2</v>
      </c>
      <c r="AP40" s="1">
        <f t="shared" si="80"/>
        <v>5.0164156583279884E-2</v>
      </c>
      <c r="AQ40" s="1">
        <f t="shared" si="81"/>
        <v>4.3673127032186038E-2</v>
      </c>
      <c r="AR40" s="1">
        <f t="shared" si="82"/>
        <v>3.6982749357075739E-2</v>
      </c>
      <c r="AS40" s="1">
        <f t="shared" ref="AS40:AS55" si="83">$I4</f>
        <v>3.0461284848513376E-2</v>
      </c>
      <c r="AT40" s="1">
        <f t="shared" si="38"/>
        <v>2.4404018457009818E-2</v>
      </c>
      <c r="AU40" s="1">
        <f t="shared" si="39"/>
        <v>1.9016848996043355E-2</v>
      </c>
      <c r="AV40" s="1">
        <f t="shared" si="40"/>
        <v>1.4413844687997453E-2</v>
      </c>
      <c r="AW40" s="1">
        <f t="shared" si="41"/>
        <v>1.0626375636638059E-2</v>
      </c>
      <c r="AX40" s="1">
        <f t="shared" si="42"/>
        <v>7.619991937943377E-3</v>
      </c>
      <c r="AY40" s="1">
        <f t="shared" si="43"/>
        <v>5.3148113815904788E-3</v>
      </c>
      <c r="AZ40" s="1">
        <f t="shared" si="44"/>
        <v>3.6056633028692022E-3</v>
      </c>
      <c r="BA40" s="1">
        <f t="shared" si="45"/>
        <v>2.3792847581863975E-3</v>
      </c>
    </row>
    <row r="41" spans="1:53" x14ac:dyDescent="0.25">
      <c r="A41">
        <f t="shared" si="46"/>
        <v>38</v>
      </c>
      <c r="B41" s="1">
        <f t="shared" si="1"/>
        <v>2.3792847581863975E-3</v>
      </c>
      <c r="C41" s="1">
        <f t="shared" si="2"/>
        <v>1.5271144358938536E-3</v>
      </c>
      <c r="D41" s="1">
        <f t="shared" si="3"/>
        <v>9.5336810006578878E-4</v>
      </c>
      <c r="E41" s="1">
        <f t="shared" si="4"/>
        <v>5.7891324716011769E-4</v>
      </c>
      <c r="F41" s="1">
        <f t="shared" si="5"/>
        <v>3.4192445127313856E-4</v>
      </c>
      <c r="G41" s="1">
        <f t="shared" si="6"/>
        <v>1.9643125416131198E-4</v>
      </c>
      <c r="H41" s="1">
        <f t="shared" si="7"/>
        <v>1.0976268907037285E-4</v>
      </c>
      <c r="I41" s="2">
        <v>5.9657158096749642E-5</v>
      </c>
      <c r="J41" s="1">
        <f t="shared" si="47"/>
        <v>3.1537990035282698E-5</v>
      </c>
      <c r="K41" s="1">
        <f t="shared" si="48"/>
        <v>1.6216944950823897E-5</v>
      </c>
      <c r="L41" s="1">
        <f t="shared" si="49"/>
        <v>1.545429688229596E-5</v>
      </c>
      <c r="M41" s="1">
        <f t="shared" si="50"/>
        <v>1.545429688232236E-5</v>
      </c>
      <c r="N41" s="1">
        <f t="shared" si="51"/>
        <v>1.6216944950797618E-5</v>
      </c>
      <c r="O41" s="1">
        <f t="shared" si="52"/>
        <v>3.1537990035301888E-5</v>
      </c>
      <c r="P41" s="1">
        <f t="shared" si="53"/>
        <v>5.9657158096748653E-5</v>
      </c>
      <c r="Q41" s="1">
        <f t="shared" si="54"/>
        <v>1.0976268907036957E-4</v>
      </c>
      <c r="R41" s="1">
        <f t="shared" si="55"/>
        <v>1.9643125416124452E-4</v>
      </c>
      <c r="S41" s="1">
        <f t="shared" si="56"/>
        <v>3.4192445127323445E-4</v>
      </c>
      <c r="T41" s="1">
        <f t="shared" si="57"/>
        <v>5.7891324716008441E-4</v>
      </c>
      <c r="U41" s="1">
        <f t="shared" si="58"/>
        <v>9.5336810006574346E-4</v>
      </c>
      <c r="V41" s="1">
        <f t="shared" si="59"/>
        <v>1.5271144358939281E-3</v>
      </c>
      <c r="W41" s="1">
        <f t="shared" si="60"/>
        <v>2.3792847581863841E-3</v>
      </c>
      <c r="X41" s="1">
        <f t="shared" si="61"/>
        <v>3.6056633028691554E-3</v>
      </c>
      <c r="Y41" s="1">
        <f t="shared" si="62"/>
        <v>5.3148113815905118E-3</v>
      </c>
      <c r="Z41" s="1">
        <f t="shared" si="64"/>
        <v>7.6199919379433823E-3</v>
      </c>
      <c r="AA41" s="1">
        <f t="shared" si="65"/>
        <v>1.0626375636638041E-2</v>
      </c>
      <c r="AB41" s="1">
        <f t="shared" si="66"/>
        <v>1.4413844687997446E-2</v>
      </c>
      <c r="AC41" s="1">
        <f t="shared" si="67"/>
        <v>1.901684899604339E-2</v>
      </c>
      <c r="AD41" s="1">
        <f t="shared" si="68"/>
        <v>2.4404018457009791E-2</v>
      </c>
      <c r="AE41" s="1">
        <f t="shared" si="69"/>
        <v>3.0461284848513404E-2</v>
      </c>
      <c r="AF41" s="1">
        <f t="shared" si="70"/>
        <v>3.6982749357075684E-2</v>
      </c>
      <c r="AG41" s="1">
        <f t="shared" si="71"/>
        <v>4.3673127032186065E-2</v>
      </c>
      <c r="AH41" s="1">
        <f t="shared" si="72"/>
        <v>5.0164156583279884E-2</v>
      </c>
      <c r="AI41" s="1">
        <f t="shared" si="73"/>
        <v>5.6045001179063969E-2</v>
      </c>
      <c r="AJ41" s="1">
        <f t="shared" si="74"/>
        <v>6.0903801455776674E-2</v>
      </c>
      <c r="AK41" s="1">
        <f t="shared" si="75"/>
        <v>6.4374827207332785E-2</v>
      </c>
      <c r="AL41" s="1">
        <f t="shared" si="76"/>
        <v>6.6183832610903659E-2</v>
      </c>
      <c r="AM41" s="1">
        <f t="shared" si="77"/>
        <v>6.6183832610903659E-2</v>
      </c>
      <c r="AN41" s="1">
        <f t="shared" si="78"/>
        <v>6.437482720733273E-2</v>
      </c>
      <c r="AO41" s="1">
        <f t="shared" si="79"/>
        <v>6.0903801455776729E-2</v>
      </c>
      <c r="AP41" s="1">
        <f t="shared" si="80"/>
        <v>5.6045001179063969E-2</v>
      </c>
      <c r="AQ41" s="1">
        <f t="shared" si="81"/>
        <v>5.0164156583279884E-2</v>
      </c>
      <c r="AR41" s="1">
        <f t="shared" si="82"/>
        <v>4.3673127032186038E-2</v>
      </c>
      <c r="AS41" s="1">
        <f t="shared" si="83"/>
        <v>3.6982749357075739E-2</v>
      </c>
      <c r="AT41" s="1">
        <f t="shared" ref="AT41:AT55" si="84">$I4</f>
        <v>3.0461284848513376E-2</v>
      </c>
      <c r="AU41" s="1">
        <f t="shared" si="39"/>
        <v>2.4404018457009818E-2</v>
      </c>
      <c r="AV41" s="1">
        <f t="shared" si="40"/>
        <v>1.9016848996043355E-2</v>
      </c>
      <c r="AW41" s="1">
        <f t="shared" si="41"/>
        <v>1.4413844687997453E-2</v>
      </c>
      <c r="AX41" s="1">
        <f t="shared" si="42"/>
        <v>1.0626375636638059E-2</v>
      </c>
      <c r="AY41" s="1">
        <f t="shared" si="43"/>
        <v>7.619991937943377E-3</v>
      </c>
      <c r="AZ41" s="1">
        <f t="shared" si="44"/>
        <v>5.3148113815904788E-3</v>
      </c>
      <c r="BA41" s="1">
        <f t="shared" si="45"/>
        <v>3.6056633028692022E-3</v>
      </c>
    </row>
    <row r="42" spans="1:53" x14ac:dyDescent="0.25">
      <c r="A42">
        <f t="shared" si="46"/>
        <v>39</v>
      </c>
      <c r="B42" s="1">
        <f t="shared" si="1"/>
        <v>3.6056633028692022E-3</v>
      </c>
      <c r="C42" s="1">
        <f t="shared" si="2"/>
        <v>2.3792847581863975E-3</v>
      </c>
      <c r="D42" s="1">
        <f t="shared" si="3"/>
        <v>1.5271144358938536E-3</v>
      </c>
      <c r="E42" s="1">
        <f t="shared" si="4"/>
        <v>9.5336810006578878E-4</v>
      </c>
      <c r="F42" s="1">
        <f t="shared" si="5"/>
        <v>5.7891324716011769E-4</v>
      </c>
      <c r="G42" s="1">
        <f t="shared" si="6"/>
        <v>3.4192445127313856E-4</v>
      </c>
      <c r="H42" s="1">
        <f t="shared" si="7"/>
        <v>1.9643125416131198E-4</v>
      </c>
      <c r="I42" s="2">
        <v>1.0976268907037285E-4</v>
      </c>
      <c r="J42" s="1">
        <f t="shared" si="47"/>
        <v>5.9657158096749642E-5</v>
      </c>
      <c r="K42" s="1">
        <f t="shared" si="48"/>
        <v>3.1537990035282698E-5</v>
      </c>
      <c r="L42" s="1">
        <f t="shared" si="49"/>
        <v>1.6216944950823897E-5</v>
      </c>
      <c r="M42" s="1">
        <f t="shared" si="50"/>
        <v>1.545429688229596E-5</v>
      </c>
      <c r="N42" s="1">
        <f t="shared" si="51"/>
        <v>1.545429688232236E-5</v>
      </c>
      <c r="O42" s="1">
        <f t="shared" si="52"/>
        <v>1.6216944950797618E-5</v>
      </c>
      <c r="P42" s="1">
        <f t="shared" si="53"/>
        <v>3.1537990035301888E-5</v>
      </c>
      <c r="Q42" s="1">
        <f t="shared" si="54"/>
        <v>5.9657158096748653E-5</v>
      </c>
      <c r="R42" s="1">
        <f t="shared" si="55"/>
        <v>1.0976268907036957E-4</v>
      </c>
      <c r="S42" s="1">
        <f t="shared" si="56"/>
        <v>1.9643125416124452E-4</v>
      </c>
      <c r="T42" s="1">
        <f t="shared" si="57"/>
        <v>3.4192445127323445E-4</v>
      </c>
      <c r="U42" s="1">
        <f t="shared" si="58"/>
        <v>5.7891324716008441E-4</v>
      </c>
      <c r="V42" s="1">
        <f t="shared" si="59"/>
        <v>9.5336810006574346E-4</v>
      </c>
      <c r="W42" s="1">
        <f t="shared" si="60"/>
        <v>1.5271144358939281E-3</v>
      </c>
      <c r="X42" s="1">
        <f t="shared" si="61"/>
        <v>2.3792847581863841E-3</v>
      </c>
      <c r="Y42" s="1">
        <f t="shared" si="62"/>
        <v>3.6056633028691554E-3</v>
      </c>
      <c r="Z42" s="1">
        <f t="shared" si="64"/>
        <v>5.3148113815905118E-3</v>
      </c>
      <c r="AA42" s="1">
        <f t="shared" si="65"/>
        <v>7.6199919379433823E-3</v>
      </c>
      <c r="AB42" s="1">
        <f t="shared" si="66"/>
        <v>1.0626375636638041E-2</v>
      </c>
      <c r="AC42" s="1">
        <f t="shared" si="67"/>
        <v>1.4413844687997446E-2</v>
      </c>
      <c r="AD42" s="1">
        <f t="shared" si="68"/>
        <v>1.901684899604339E-2</v>
      </c>
      <c r="AE42" s="1">
        <f t="shared" si="69"/>
        <v>2.4404018457009791E-2</v>
      </c>
      <c r="AF42" s="1">
        <f t="shared" si="70"/>
        <v>3.0461284848513404E-2</v>
      </c>
      <c r="AG42" s="1">
        <f t="shared" si="71"/>
        <v>3.6982749357075684E-2</v>
      </c>
      <c r="AH42" s="1">
        <f t="shared" si="72"/>
        <v>4.3673127032186065E-2</v>
      </c>
      <c r="AI42" s="1">
        <f t="shared" si="73"/>
        <v>5.0164156583279884E-2</v>
      </c>
      <c r="AJ42" s="1">
        <f t="shared" si="74"/>
        <v>5.6045001179063969E-2</v>
      </c>
      <c r="AK42" s="1">
        <f t="shared" si="75"/>
        <v>6.0903801455776674E-2</v>
      </c>
      <c r="AL42" s="1">
        <f t="shared" si="76"/>
        <v>6.4374827207332785E-2</v>
      </c>
      <c r="AM42" s="1">
        <f t="shared" si="77"/>
        <v>6.6183832610903659E-2</v>
      </c>
      <c r="AN42" s="1">
        <f t="shared" si="78"/>
        <v>6.6183832610903659E-2</v>
      </c>
      <c r="AO42" s="1">
        <f t="shared" si="79"/>
        <v>6.437482720733273E-2</v>
      </c>
      <c r="AP42" s="1">
        <f t="shared" si="80"/>
        <v>6.0903801455776729E-2</v>
      </c>
      <c r="AQ42" s="1">
        <f t="shared" si="81"/>
        <v>5.6045001179063969E-2</v>
      </c>
      <c r="AR42" s="1">
        <f t="shared" si="82"/>
        <v>5.0164156583279884E-2</v>
      </c>
      <c r="AS42" s="1">
        <f t="shared" si="83"/>
        <v>4.3673127032186038E-2</v>
      </c>
      <c r="AT42" s="1">
        <f t="shared" si="84"/>
        <v>3.6982749357075739E-2</v>
      </c>
      <c r="AU42" s="1">
        <f t="shared" ref="AU42:AU55" si="85">$I4</f>
        <v>3.0461284848513376E-2</v>
      </c>
      <c r="AV42" s="1">
        <f t="shared" si="40"/>
        <v>2.4404018457009818E-2</v>
      </c>
      <c r="AW42" s="1">
        <f t="shared" si="41"/>
        <v>1.9016848996043355E-2</v>
      </c>
      <c r="AX42" s="1">
        <f t="shared" si="42"/>
        <v>1.4413844687997453E-2</v>
      </c>
      <c r="AY42" s="1">
        <f t="shared" si="43"/>
        <v>1.0626375636638059E-2</v>
      </c>
      <c r="AZ42" s="1">
        <f t="shared" si="44"/>
        <v>7.619991937943377E-3</v>
      </c>
      <c r="BA42" s="1">
        <f t="shared" si="45"/>
        <v>5.3148113815904788E-3</v>
      </c>
    </row>
    <row r="43" spans="1:53" x14ac:dyDescent="0.25">
      <c r="A43">
        <f t="shared" si="46"/>
        <v>40</v>
      </c>
      <c r="B43" s="1">
        <f t="shared" si="1"/>
        <v>5.3148113815904788E-3</v>
      </c>
      <c r="C43" s="1">
        <f t="shared" si="2"/>
        <v>3.6056633028692022E-3</v>
      </c>
      <c r="D43" s="1">
        <f t="shared" si="3"/>
        <v>2.3792847581863975E-3</v>
      </c>
      <c r="E43" s="1">
        <f t="shared" si="4"/>
        <v>1.5271144358938536E-3</v>
      </c>
      <c r="F43" s="1">
        <f t="shared" si="5"/>
        <v>9.5336810006578878E-4</v>
      </c>
      <c r="G43" s="1">
        <f t="shared" si="6"/>
        <v>5.7891324716011769E-4</v>
      </c>
      <c r="H43" s="1">
        <f t="shared" si="7"/>
        <v>3.4192445127313856E-4</v>
      </c>
      <c r="I43" s="2">
        <v>1.9643125416131198E-4</v>
      </c>
      <c r="J43" s="1">
        <f t="shared" si="47"/>
        <v>1.0976268907037285E-4</v>
      </c>
      <c r="K43" s="1">
        <f t="shared" si="48"/>
        <v>5.9657158096749642E-5</v>
      </c>
      <c r="L43" s="1">
        <f t="shared" si="49"/>
        <v>3.1537990035282698E-5</v>
      </c>
      <c r="M43" s="1">
        <f t="shared" si="50"/>
        <v>1.6216944950823897E-5</v>
      </c>
      <c r="N43" s="1">
        <f t="shared" si="51"/>
        <v>1.545429688229596E-5</v>
      </c>
      <c r="O43" s="1">
        <f t="shared" si="52"/>
        <v>1.545429688232236E-5</v>
      </c>
      <c r="P43" s="1">
        <f t="shared" si="53"/>
        <v>1.6216944950797618E-5</v>
      </c>
      <c r="Q43" s="1">
        <f t="shared" si="54"/>
        <v>3.1537990035301888E-5</v>
      </c>
      <c r="R43" s="1">
        <f t="shared" si="55"/>
        <v>5.9657158096748653E-5</v>
      </c>
      <c r="S43" s="1">
        <f t="shared" si="56"/>
        <v>1.0976268907036957E-4</v>
      </c>
      <c r="T43" s="1">
        <f t="shared" si="57"/>
        <v>1.9643125416124452E-4</v>
      </c>
      <c r="U43" s="1">
        <f t="shared" si="58"/>
        <v>3.4192445127323445E-4</v>
      </c>
      <c r="V43" s="1">
        <f t="shared" si="59"/>
        <v>5.7891324716008441E-4</v>
      </c>
      <c r="W43" s="1">
        <f t="shared" si="60"/>
        <v>9.5336810006574346E-4</v>
      </c>
      <c r="X43" s="1">
        <f t="shared" si="61"/>
        <v>1.5271144358939281E-3</v>
      </c>
      <c r="Y43" s="1">
        <f t="shared" si="62"/>
        <v>2.3792847581863841E-3</v>
      </c>
      <c r="Z43" s="1">
        <f t="shared" si="64"/>
        <v>3.6056633028691554E-3</v>
      </c>
      <c r="AA43" s="1">
        <f t="shared" si="65"/>
        <v>5.3148113815905118E-3</v>
      </c>
      <c r="AB43" s="1">
        <f t="shared" si="66"/>
        <v>7.6199919379433823E-3</v>
      </c>
      <c r="AC43" s="1">
        <f t="shared" si="67"/>
        <v>1.0626375636638041E-2</v>
      </c>
      <c r="AD43" s="1">
        <f t="shared" si="68"/>
        <v>1.4413844687997446E-2</v>
      </c>
      <c r="AE43" s="1">
        <f t="shared" si="69"/>
        <v>1.901684899604339E-2</v>
      </c>
      <c r="AF43" s="1">
        <f t="shared" si="70"/>
        <v>2.4404018457009791E-2</v>
      </c>
      <c r="AG43" s="1">
        <f t="shared" si="71"/>
        <v>3.0461284848513404E-2</v>
      </c>
      <c r="AH43" s="1">
        <f t="shared" si="72"/>
        <v>3.6982749357075684E-2</v>
      </c>
      <c r="AI43" s="1">
        <f t="shared" si="73"/>
        <v>4.3673127032186065E-2</v>
      </c>
      <c r="AJ43" s="1">
        <f t="shared" si="74"/>
        <v>5.0164156583279884E-2</v>
      </c>
      <c r="AK43" s="1">
        <f t="shared" si="75"/>
        <v>5.6045001179063969E-2</v>
      </c>
      <c r="AL43" s="1">
        <f t="shared" si="76"/>
        <v>6.0903801455776674E-2</v>
      </c>
      <c r="AM43" s="1">
        <f t="shared" si="77"/>
        <v>6.4374827207332785E-2</v>
      </c>
      <c r="AN43" s="1">
        <f t="shared" si="78"/>
        <v>6.6183832610903659E-2</v>
      </c>
      <c r="AO43" s="1">
        <f t="shared" si="79"/>
        <v>6.6183832610903659E-2</v>
      </c>
      <c r="AP43" s="1">
        <f t="shared" si="80"/>
        <v>6.437482720733273E-2</v>
      </c>
      <c r="AQ43" s="1">
        <f t="shared" si="81"/>
        <v>6.0903801455776729E-2</v>
      </c>
      <c r="AR43" s="1">
        <f t="shared" si="82"/>
        <v>5.6045001179063969E-2</v>
      </c>
      <c r="AS43" s="1">
        <f t="shared" si="83"/>
        <v>5.0164156583279884E-2</v>
      </c>
      <c r="AT43" s="1">
        <f t="shared" si="84"/>
        <v>4.3673127032186038E-2</v>
      </c>
      <c r="AU43" s="1">
        <f t="shared" si="85"/>
        <v>3.6982749357075739E-2</v>
      </c>
      <c r="AV43" s="1">
        <f t="shared" ref="AV43:AV55" si="86">$I4</f>
        <v>3.0461284848513376E-2</v>
      </c>
      <c r="AW43" s="1">
        <f t="shared" si="41"/>
        <v>2.4404018457009818E-2</v>
      </c>
      <c r="AX43" s="1">
        <f t="shared" si="42"/>
        <v>1.9016848996043355E-2</v>
      </c>
      <c r="AY43" s="1">
        <f t="shared" si="43"/>
        <v>1.4413844687997453E-2</v>
      </c>
      <c r="AZ43" s="1">
        <f t="shared" si="44"/>
        <v>1.0626375636638059E-2</v>
      </c>
      <c r="BA43" s="1">
        <f t="shared" si="45"/>
        <v>7.619991937943377E-3</v>
      </c>
    </row>
    <row r="44" spans="1:53" x14ac:dyDescent="0.25">
      <c r="A44">
        <f t="shared" si="46"/>
        <v>41</v>
      </c>
      <c r="B44" s="1">
        <f t="shared" si="1"/>
        <v>7.619991937943377E-3</v>
      </c>
      <c r="C44" s="1">
        <f t="shared" si="2"/>
        <v>5.3148113815904788E-3</v>
      </c>
      <c r="D44" s="1">
        <f t="shared" si="3"/>
        <v>3.6056633028692022E-3</v>
      </c>
      <c r="E44" s="1">
        <f t="shared" si="4"/>
        <v>2.3792847581863975E-3</v>
      </c>
      <c r="F44" s="1">
        <f t="shared" si="5"/>
        <v>1.5271144358938536E-3</v>
      </c>
      <c r="G44" s="1">
        <f t="shared" si="6"/>
        <v>9.5336810006578878E-4</v>
      </c>
      <c r="H44" s="1">
        <f t="shared" si="7"/>
        <v>5.7891324716011769E-4</v>
      </c>
      <c r="I44" s="2">
        <v>3.4192445127313856E-4</v>
      </c>
      <c r="J44" s="1">
        <f t="shared" si="47"/>
        <v>1.9643125416131198E-4</v>
      </c>
      <c r="K44" s="1">
        <f t="shared" si="48"/>
        <v>1.0976268907037285E-4</v>
      </c>
      <c r="L44" s="1">
        <f t="shared" si="49"/>
        <v>5.9657158096749642E-5</v>
      </c>
      <c r="M44" s="1">
        <f t="shared" si="50"/>
        <v>3.1537990035282698E-5</v>
      </c>
      <c r="N44" s="1">
        <f t="shared" si="51"/>
        <v>1.6216944950823897E-5</v>
      </c>
      <c r="O44" s="1">
        <f t="shared" si="52"/>
        <v>1.545429688229596E-5</v>
      </c>
      <c r="P44" s="1">
        <f t="shared" si="53"/>
        <v>1.545429688232236E-5</v>
      </c>
      <c r="Q44" s="1">
        <f t="shared" si="54"/>
        <v>1.6216944950797618E-5</v>
      </c>
      <c r="R44" s="1">
        <f t="shared" si="55"/>
        <v>3.1537990035301888E-5</v>
      </c>
      <c r="S44" s="1">
        <f t="shared" si="56"/>
        <v>5.9657158096748653E-5</v>
      </c>
      <c r="T44" s="1">
        <f t="shared" si="57"/>
        <v>1.0976268907036957E-4</v>
      </c>
      <c r="U44" s="1">
        <f t="shared" si="58"/>
        <v>1.9643125416124452E-4</v>
      </c>
      <c r="V44" s="1">
        <f t="shared" si="59"/>
        <v>3.4192445127323445E-4</v>
      </c>
      <c r="W44" s="1">
        <f t="shared" si="60"/>
        <v>5.7891324716008441E-4</v>
      </c>
      <c r="X44" s="1">
        <f t="shared" si="61"/>
        <v>9.5336810006574346E-4</v>
      </c>
      <c r="Y44" s="1">
        <f t="shared" si="62"/>
        <v>1.5271144358939281E-3</v>
      </c>
      <c r="Z44" s="1">
        <f t="shared" si="64"/>
        <v>2.3792847581863841E-3</v>
      </c>
      <c r="AA44" s="1">
        <f t="shared" si="65"/>
        <v>3.6056633028691554E-3</v>
      </c>
      <c r="AB44" s="1">
        <f t="shared" si="66"/>
        <v>5.3148113815905118E-3</v>
      </c>
      <c r="AC44" s="1">
        <f t="shared" si="67"/>
        <v>7.6199919379433823E-3</v>
      </c>
      <c r="AD44" s="1">
        <f t="shared" si="68"/>
        <v>1.0626375636638041E-2</v>
      </c>
      <c r="AE44" s="1">
        <f t="shared" si="69"/>
        <v>1.4413844687997446E-2</v>
      </c>
      <c r="AF44" s="1">
        <f t="shared" si="70"/>
        <v>1.901684899604339E-2</v>
      </c>
      <c r="AG44" s="1">
        <f t="shared" si="71"/>
        <v>2.4404018457009791E-2</v>
      </c>
      <c r="AH44" s="1">
        <f t="shared" si="72"/>
        <v>3.0461284848513404E-2</v>
      </c>
      <c r="AI44" s="1">
        <f t="shared" si="73"/>
        <v>3.6982749357075684E-2</v>
      </c>
      <c r="AJ44" s="1">
        <f t="shared" si="74"/>
        <v>4.3673127032186065E-2</v>
      </c>
      <c r="AK44" s="1">
        <f t="shared" si="75"/>
        <v>5.0164156583279884E-2</v>
      </c>
      <c r="AL44" s="1">
        <f t="shared" si="76"/>
        <v>5.6045001179063969E-2</v>
      </c>
      <c r="AM44" s="1">
        <f t="shared" si="77"/>
        <v>6.0903801455776674E-2</v>
      </c>
      <c r="AN44" s="1">
        <f t="shared" si="78"/>
        <v>6.4374827207332785E-2</v>
      </c>
      <c r="AO44" s="1">
        <f t="shared" si="79"/>
        <v>6.6183832610903659E-2</v>
      </c>
      <c r="AP44" s="1">
        <f t="shared" si="80"/>
        <v>6.6183832610903659E-2</v>
      </c>
      <c r="AQ44" s="1">
        <f t="shared" si="81"/>
        <v>6.437482720733273E-2</v>
      </c>
      <c r="AR44" s="1">
        <f t="shared" si="82"/>
        <v>6.0903801455776729E-2</v>
      </c>
      <c r="AS44" s="1">
        <f t="shared" si="83"/>
        <v>5.6045001179063969E-2</v>
      </c>
      <c r="AT44" s="1">
        <f t="shared" si="84"/>
        <v>5.0164156583279884E-2</v>
      </c>
      <c r="AU44" s="1">
        <f t="shared" si="85"/>
        <v>4.3673127032186038E-2</v>
      </c>
      <c r="AV44" s="1">
        <f t="shared" si="86"/>
        <v>3.6982749357075739E-2</v>
      </c>
      <c r="AW44" s="1">
        <f t="shared" ref="AW44:AW55" si="87">$I4</f>
        <v>3.0461284848513376E-2</v>
      </c>
      <c r="AX44" s="1">
        <f t="shared" si="42"/>
        <v>2.4404018457009818E-2</v>
      </c>
      <c r="AY44" s="1">
        <f t="shared" si="43"/>
        <v>1.9016848996043355E-2</v>
      </c>
      <c r="AZ44" s="1">
        <f t="shared" si="44"/>
        <v>1.4413844687997453E-2</v>
      </c>
      <c r="BA44" s="1">
        <f t="shared" si="45"/>
        <v>1.0626375636638059E-2</v>
      </c>
    </row>
    <row r="45" spans="1:53" x14ac:dyDescent="0.25">
      <c r="A45">
        <f t="shared" si="46"/>
        <v>42</v>
      </c>
      <c r="B45" s="1">
        <f t="shared" si="1"/>
        <v>1.0626375636638059E-2</v>
      </c>
      <c r="C45" s="1">
        <f t="shared" si="2"/>
        <v>7.619991937943377E-3</v>
      </c>
      <c r="D45" s="1">
        <f t="shared" si="3"/>
        <v>5.3148113815904788E-3</v>
      </c>
      <c r="E45" s="1">
        <f t="shared" si="4"/>
        <v>3.6056633028692022E-3</v>
      </c>
      <c r="F45" s="1">
        <f t="shared" si="5"/>
        <v>2.3792847581863975E-3</v>
      </c>
      <c r="G45" s="1">
        <f t="shared" si="6"/>
        <v>1.5271144358938536E-3</v>
      </c>
      <c r="H45" s="1">
        <f t="shared" si="7"/>
        <v>9.5336810006578878E-4</v>
      </c>
      <c r="I45" s="2">
        <v>5.7891324716011769E-4</v>
      </c>
      <c r="J45" s="1">
        <f t="shared" si="47"/>
        <v>3.4192445127313856E-4</v>
      </c>
      <c r="K45" s="1">
        <f t="shared" si="48"/>
        <v>1.9643125416131198E-4</v>
      </c>
      <c r="L45" s="1">
        <f t="shared" si="49"/>
        <v>1.0976268907037285E-4</v>
      </c>
      <c r="M45" s="1">
        <f t="shared" si="50"/>
        <v>5.9657158096749642E-5</v>
      </c>
      <c r="N45" s="1">
        <f t="shared" si="51"/>
        <v>3.1537990035282698E-5</v>
      </c>
      <c r="O45" s="1">
        <f t="shared" si="52"/>
        <v>1.6216944950823897E-5</v>
      </c>
      <c r="P45" s="1">
        <f t="shared" si="53"/>
        <v>1.545429688229596E-5</v>
      </c>
      <c r="Q45" s="1">
        <f t="shared" si="54"/>
        <v>1.545429688232236E-5</v>
      </c>
      <c r="R45" s="1">
        <f t="shared" si="55"/>
        <v>1.6216944950797618E-5</v>
      </c>
      <c r="S45" s="1">
        <f t="shared" si="56"/>
        <v>3.1537990035301888E-5</v>
      </c>
      <c r="T45" s="1">
        <f t="shared" si="57"/>
        <v>5.9657158096748653E-5</v>
      </c>
      <c r="U45" s="1">
        <f t="shared" si="58"/>
        <v>1.0976268907036957E-4</v>
      </c>
      <c r="V45" s="1">
        <f t="shared" si="59"/>
        <v>1.9643125416124452E-4</v>
      </c>
      <c r="W45" s="1">
        <f t="shared" si="60"/>
        <v>3.4192445127323445E-4</v>
      </c>
      <c r="X45" s="1">
        <f t="shared" si="61"/>
        <v>5.7891324716008441E-4</v>
      </c>
      <c r="Y45" s="1">
        <f t="shared" si="62"/>
        <v>9.5336810006574346E-4</v>
      </c>
      <c r="Z45" s="1">
        <f t="shared" si="64"/>
        <v>1.5271144358939281E-3</v>
      </c>
      <c r="AA45" s="1">
        <f t="shared" si="65"/>
        <v>2.3792847581863841E-3</v>
      </c>
      <c r="AB45" s="1">
        <f t="shared" si="66"/>
        <v>3.6056633028691554E-3</v>
      </c>
      <c r="AC45" s="1">
        <f t="shared" si="67"/>
        <v>5.3148113815905118E-3</v>
      </c>
      <c r="AD45" s="1">
        <f t="shared" si="68"/>
        <v>7.6199919379433823E-3</v>
      </c>
      <c r="AE45" s="1">
        <f t="shared" si="69"/>
        <v>1.0626375636638041E-2</v>
      </c>
      <c r="AF45" s="1">
        <f t="shared" si="70"/>
        <v>1.4413844687997446E-2</v>
      </c>
      <c r="AG45" s="1">
        <f t="shared" si="71"/>
        <v>1.901684899604339E-2</v>
      </c>
      <c r="AH45" s="1">
        <f t="shared" si="72"/>
        <v>2.4404018457009791E-2</v>
      </c>
      <c r="AI45" s="1">
        <f t="shared" si="73"/>
        <v>3.0461284848513404E-2</v>
      </c>
      <c r="AJ45" s="1">
        <f t="shared" si="74"/>
        <v>3.6982749357075684E-2</v>
      </c>
      <c r="AK45" s="1">
        <f t="shared" si="75"/>
        <v>4.3673127032186065E-2</v>
      </c>
      <c r="AL45" s="1">
        <f t="shared" si="76"/>
        <v>5.0164156583279884E-2</v>
      </c>
      <c r="AM45" s="1">
        <f t="shared" si="77"/>
        <v>5.6045001179063969E-2</v>
      </c>
      <c r="AN45" s="1">
        <f t="shared" si="78"/>
        <v>6.0903801455776674E-2</v>
      </c>
      <c r="AO45" s="1">
        <f t="shared" si="79"/>
        <v>6.4374827207332785E-2</v>
      </c>
      <c r="AP45" s="1">
        <f t="shared" si="80"/>
        <v>6.6183832610903659E-2</v>
      </c>
      <c r="AQ45" s="1">
        <f t="shared" si="81"/>
        <v>6.6183832610903659E-2</v>
      </c>
      <c r="AR45" s="1">
        <f t="shared" si="82"/>
        <v>6.437482720733273E-2</v>
      </c>
      <c r="AS45" s="1">
        <f t="shared" si="83"/>
        <v>6.0903801455776729E-2</v>
      </c>
      <c r="AT45" s="1">
        <f t="shared" si="84"/>
        <v>5.6045001179063969E-2</v>
      </c>
      <c r="AU45" s="1">
        <f t="shared" si="85"/>
        <v>5.0164156583279884E-2</v>
      </c>
      <c r="AV45" s="1">
        <f t="shared" si="86"/>
        <v>4.3673127032186038E-2</v>
      </c>
      <c r="AW45" s="1">
        <f t="shared" si="87"/>
        <v>3.6982749357075739E-2</v>
      </c>
      <c r="AX45" s="1">
        <f t="shared" ref="AX45:AX55" si="88">$I4</f>
        <v>3.0461284848513376E-2</v>
      </c>
      <c r="AY45" s="1">
        <f t="shared" si="43"/>
        <v>2.4404018457009818E-2</v>
      </c>
      <c r="AZ45" s="1">
        <f t="shared" si="44"/>
        <v>1.9016848996043355E-2</v>
      </c>
      <c r="BA45" s="1">
        <f t="shared" si="45"/>
        <v>1.4413844687997453E-2</v>
      </c>
    </row>
    <row r="46" spans="1:53" x14ac:dyDescent="0.25">
      <c r="A46">
        <f t="shared" si="46"/>
        <v>43</v>
      </c>
      <c r="B46" s="1">
        <f t="shared" si="1"/>
        <v>1.4413844687997453E-2</v>
      </c>
      <c r="C46" s="1">
        <f t="shared" si="2"/>
        <v>1.0626375636638059E-2</v>
      </c>
      <c r="D46" s="1">
        <f t="shared" si="3"/>
        <v>7.619991937943377E-3</v>
      </c>
      <c r="E46" s="1">
        <f t="shared" si="4"/>
        <v>5.3148113815904788E-3</v>
      </c>
      <c r="F46" s="1">
        <f t="shared" si="5"/>
        <v>3.6056633028692022E-3</v>
      </c>
      <c r="G46" s="1">
        <f t="shared" si="6"/>
        <v>2.3792847581863975E-3</v>
      </c>
      <c r="H46" s="1">
        <f t="shared" si="7"/>
        <v>1.5271144358938536E-3</v>
      </c>
      <c r="I46" s="2">
        <v>9.5336810006578878E-4</v>
      </c>
      <c r="J46" s="1">
        <f t="shared" si="47"/>
        <v>5.7891324716011769E-4</v>
      </c>
      <c r="K46" s="1">
        <f t="shared" si="48"/>
        <v>3.4192445127313856E-4</v>
      </c>
      <c r="L46" s="1">
        <f t="shared" si="49"/>
        <v>1.9643125416131198E-4</v>
      </c>
      <c r="M46" s="1">
        <f t="shared" si="50"/>
        <v>1.0976268907037285E-4</v>
      </c>
      <c r="N46" s="1">
        <f t="shared" si="51"/>
        <v>5.9657158096749642E-5</v>
      </c>
      <c r="O46" s="1">
        <f t="shared" si="52"/>
        <v>3.1537990035282698E-5</v>
      </c>
      <c r="P46" s="1">
        <f t="shared" si="53"/>
        <v>1.6216944950823897E-5</v>
      </c>
      <c r="Q46" s="1">
        <f t="shared" si="54"/>
        <v>1.545429688229596E-5</v>
      </c>
      <c r="R46" s="1">
        <f t="shared" si="55"/>
        <v>1.545429688232236E-5</v>
      </c>
      <c r="S46" s="1">
        <f t="shared" si="56"/>
        <v>1.6216944950797618E-5</v>
      </c>
      <c r="T46" s="1">
        <f t="shared" si="57"/>
        <v>3.1537990035301888E-5</v>
      </c>
      <c r="U46" s="1">
        <f t="shared" si="58"/>
        <v>5.9657158096748653E-5</v>
      </c>
      <c r="V46" s="1">
        <f t="shared" si="59"/>
        <v>1.0976268907036957E-4</v>
      </c>
      <c r="W46" s="1">
        <f t="shared" si="60"/>
        <v>1.9643125416124452E-4</v>
      </c>
      <c r="X46" s="1">
        <f t="shared" si="61"/>
        <v>3.4192445127323445E-4</v>
      </c>
      <c r="Y46" s="1">
        <f t="shared" si="62"/>
        <v>5.7891324716008441E-4</v>
      </c>
      <c r="Z46" s="1">
        <f t="shared" si="64"/>
        <v>9.5336810006574346E-4</v>
      </c>
      <c r="AA46" s="1">
        <f t="shared" si="65"/>
        <v>1.5271144358939281E-3</v>
      </c>
      <c r="AB46" s="1">
        <f t="shared" si="66"/>
        <v>2.3792847581863841E-3</v>
      </c>
      <c r="AC46" s="1">
        <f t="shared" si="67"/>
        <v>3.6056633028691554E-3</v>
      </c>
      <c r="AD46" s="1">
        <f t="shared" si="68"/>
        <v>5.3148113815905118E-3</v>
      </c>
      <c r="AE46" s="1">
        <f t="shared" si="69"/>
        <v>7.6199919379433823E-3</v>
      </c>
      <c r="AF46" s="1">
        <f t="shared" si="70"/>
        <v>1.0626375636638041E-2</v>
      </c>
      <c r="AG46" s="1">
        <f t="shared" si="71"/>
        <v>1.4413844687997446E-2</v>
      </c>
      <c r="AH46" s="1">
        <f t="shared" si="72"/>
        <v>1.901684899604339E-2</v>
      </c>
      <c r="AI46" s="1">
        <f t="shared" si="73"/>
        <v>2.4404018457009791E-2</v>
      </c>
      <c r="AJ46" s="1">
        <f t="shared" si="74"/>
        <v>3.0461284848513404E-2</v>
      </c>
      <c r="AK46" s="1">
        <f t="shared" si="75"/>
        <v>3.6982749357075684E-2</v>
      </c>
      <c r="AL46" s="1">
        <f t="shared" si="76"/>
        <v>4.3673127032186065E-2</v>
      </c>
      <c r="AM46" s="1">
        <f t="shared" si="77"/>
        <v>5.0164156583279884E-2</v>
      </c>
      <c r="AN46" s="1">
        <f t="shared" si="78"/>
        <v>5.6045001179063969E-2</v>
      </c>
      <c r="AO46" s="1">
        <f t="shared" si="79"/>
        <v>6.0903801455776674E-2</v>
      </c>
      <c r="AP46" s="1">
        <f t="shared" si="80"/>
        <v>6.4374827207332785E-2</v>
      </c>
      <c r="AQ46" s="1">
        <f t="shared" si="81"/>
        <v>6.6183832610903659E-2</v>
      </c>
      <c r="AR46" s="1">
        <f t="shared" si="82"/>
        <v>6.6183832610903659E-2</v>
      </c>
      <c r="AS46" s="1">
        <f t="shared" si="83"/>
        <v>6.437482720733273E-2</v>
      </c>
      <c r="AT46" s="1">
        <f t="shared" si="84"/>
        <v>6.0903801455776729E-2</v>
      </c>
      <c r="AU46" s="1">
        <f t="shared" si="85"/>
        <v>5.6045001179063969E-2</v>
      </c>
      <c r="AV46" s="1">
        <f t="shared" si="86"/>
        <v>5.0164156583279884E-2</v>
      </c>
      <c r="AW46" s="1">
        <f t="shared" si="87"/>
        <v>4.3673127032186038E-2</v>
      </c>
      <c r="AX46" s="1">
        <f t="shared" si="88"/>
        <v>3.6982749357075739E-2</v>
      </c>
      <c r="AY46" s="1">
        <f t="shared" ref="AY46:AY55" si="89">$I4</f>
        <v>3.0461284848513376E-2</v>
      </c>
      <c r="AZ46" s="1">
        <f t="shared" si="44"/>
        <v>2.4404018457009818E-2</v>
      </c>
      <c r="BA46" s="1">
        <f t="shared" si="45"/>
        <v>1.9016848996043355E-2</v>
      </c>
    </row>
    <row r="47" spans="1:53" x14ac:dyDescent="0.25">
      <c r="A47">
        <f t="shared" si="46"/>
        <v>44</v>
      </c>
      <c r="B47" s="1">
        <f t="shared" si="1"/>
        <v>1.9016848996043355E-2</v>
      </c>
      <c r="C47" s="1">
        <f t="shared" si="2"/>
        <v>1.4413844687997453E-2</v>
      </c>
      <c r="D47" s="1">
        <f t="shared" si="3"/>
        <v>1.0626375636638059E-2</v>
      </c>
      <c r="E47" s="1">
        <f t="shared" si="4"/>
        <v>7.619991937943377E-3</v>
      </c>
      <c r="F47" s="1">
        <f t="shared" si="5"/>
        <v>5.3148113815904788E-3</v>
      </c>
      <c r="G47" s="1">
        <f t="shared" si="6"/>
        <v>3.6056633028692022E-3</v>
      </c>
      <c r="H47" s="1">
        <f t="shared" si="7"/>
        <v>2.3792847581863975E-3</v>
      </c>
      <c r="I47" s="2">
        <v>1.5271144358938536E-3</v>
      </c>
      <c r="J47" s="1">
        <f t="shared" si="47"/>
        <v>9.5336810006578878E-4</v>
      </c>
      <c r="K47" s="1">
        <f t="shared" si="48"/>
        <v>5.7891324716011769E-4</v>
      </c>
      <c r="L47" s="1">
        <f t="shared" si="49"/>
        <v>3.4192445127313856E-4</v>
      </c>
      <c r="M47" s="1">
        <f t="shared" si="50"/>
        <v>1.9643125416131198E-4</v>
      </c>
      <c r="N47" s="1">
        <f t="shared" si="51"/>
        <v>1.0976268907037285E-4</v>
      </c>
      <c r="O47" s="1">
        <f t="shared" si="52"/>
        <v>5.9657158096749642E-5</v>
      </c>
      <c r="P47" s="1">
        <f t="shared" si="53"/>
        <v>3.1537990035282698E-5</v>
      </c>
      <c r="Q47" s="1">
        <f t="shared" si="54"/>
        <v>1.6216944950823897E-5</v>
      </c>
      <c r="R47" s="1">
        <f t="shared" si="55"/>
        <v>1.545429688229596E-5</v>
      </c>
      <c r="S47" s="1">
        <f t="shared" si="56"/>
        <v>1.545429688232236E-5</v>
      </c>
      <c r="T47" s="1">
        <f t="shared" si="57"/>
        <v>1.6216944950797618E-5</v>
      </c>
      <c r="U47" s="1">
        <f t="shared" si="58"/>
        <v>3.1537990035301888E-5</v>
      </c>
      <c r="V47" s="1">
        <f t="shared" si="59"/>
        <v>5.9657158096748653E-5</v>
      </c>
      <c r="W47" s="1">
        <f t="shared" si="60"/>
        <v>1.0976268907036957E-4</v>
      </c>
      <c r="X47" s="1">
        <f t="shared" si="61"/>
        <v>1.9643125416124452E-4</v>
      </c>
      <c r="Y47" s="1">
        <f t="shared" si="62"/>
        <v>3.4192445127323445E-4</v>
      </c>
      <c r="Z47" s="1">
        <f t="shared" si="64"/>
        <v>5.7891324716008441E-4</v>
      </c>
      <c r="AA47" s="1">
        <f t="shared" si="65"/>
        <v>9.5336810006574346E-4</v>
      </c>
      <c r="AB47" s="1">
        <f t="shared" si="66"/>
        <v>1.5271144358939281E-3</v>
      </c>
      <c r="AC47" s="1">
        <f t="shared" si="67"/>
        <v>2.3792847581863841E-3</v>
      </c>
      <c r="AD47" s="1">
        <f t="shared" si="68"/>
        <v>3.6056633028691554E-3</v>
      </c>
      <c r="AE47" s="1">
        <f t="shared" si="69"/>
        <v>5.3148113815905118E-3</v>
      </c>
      <c r="AF47" s="1">
        <f t="shared" si="70"/>
        <v>7.6199919379433823E-3</v>
      </c>
      <c r="AG47" s="1">
        <f t="shared" si="71"/>
        <v>1.0626375636638041E-2</v>
      </c>
      <c r="AH47" s="1">
        <f t="shared" si="72"/>
        <v>1.4413844687997446E-2</v>
      </c>
      <c r="AI47" s="1">
        <f t="shared" si="73"/>
        <v>1.901684899604339E-2</v>
      </c>
      <c r="AJ47" s="1">
        <f t="shared" si="74"/>
        <v>2.4404018457009791E-2</v>
      </c>
      <c r="AK47" s="1">
        <f t="shared" si="75"/>
        <v>3.0461284848513404E-2</v>
      </c>
      <c r="AL47" s="1">
        <f t="shared" si="76"/>
        <v>3.6982749357075684E-2</v>
      </c>
      <c r="AM47" s="1">
        <f t="shared" si="77"/>
        <v>4.3673127032186065E-2</v>
      </c>
      <c r="AN47" s="1">
        <f t="shared" si="78"/>
        <v>5.0164156583279884E-2</v>
      </c>
      <c r="AO47" s="1">
        <f t="shared" si="79"/>
        <v>5.6045001179063969E-2</v>
      </c>
      <c r="AP47" s="1">
        <f t="shared" si="80"/>
        <v>6.0903801455776674E-2</v>
      </c>
      <c r="AQ47" s="1">
        <f t="shared" si="81"/>
        <v>6.4374827207332785E-2</v>
      </c>
      <c r="AR47" s="1">
        <f t="shared" si="82"/>
        <v>6.6183832610903659E-2</v>
      </c>
      <c r="AS47" s="1">
        <f t="shared" si="83"/>
        <v>6.6183832610903659E-2</v>
      </c>
      <c r="AT47" s="1">
        <f t="shared" si="84"/>
        <v>6.437482720733273E-2</v>
      </c>
      <c r="AU47" s="1">
        <f t="shared" si="85"/>
        <v>6.0903801455776729E-2</v>
      </c>
      <c r="AV47" s="1">
        <f t="shared" si="86"/>
        <v>5.6045001179063969E-2</v>
      </c>
      <c r="AW47" s="1">
        <f t="shared" si="87"/>
        <v>5.0164156583279884E-2</v>
      </c>
      <c r="AX47" s="1">
        <f t="shared" si="88"/>
        <v>4.3673127032186038E-2</v>
      </c>
      <c r="AY47" s="1">
        <f t="shared" si="89"/>
        <v>3.6982749357075739E-2</v>
      </c>
      <c r="AZ47" s="1">
        <f t="shared" ref="AZ47:AZ55" si="90">$I4</f>
        <v>3.0461284848513376E-2</v>
      </c>
      <c r="BA47" s="1">
        <f t="shared" si="45"/>
        <v>2.4404018457009818E-2</v>
      </c>
    </row>
    <row r="48" spans="1:53" x14ac:dyDescent="0.25">
      <c r="A48">
        <f t="shared" si="46"/>
        <v>45</v>
      </c>
      <c r="B48" s="1">
        <f t="shared" si="1"/>
        <v>2.4404018457009818E-2</v>
      </c>
      <c r="C48" s="1">
        <f t="shared" si="2"/>
        <v>1.9016848996043355E-2</v>
      </c>
      <c r="D48" s="1">
        <f t="shared" si="3"/>
        <v>1.4413844687997453E-2</v>
      </c>
      <c r="E48" s="1">
        <f t="shared" si="4"/>
        <v>1.0626375636638059E-2</v>
      </c>
      <c r="F48" s="1">
        <f t="shared" si="5"/>
        <v>7.619991937943377E-3</v>
      </c>
      <c r="G48" s="1">
        <f t="shared" si="6"/>
        <v>5.3148113815904788E-3</v>
      </c>
      <c r="H48" s="1">
        <f t="shared" si="7"/>
        <v>3.6056633028692022E-3</v>
      </c>
      <c r="I48" s="2">
        <v>2.3792847581863975E-3</v>
      </c>
      <c r="J48" s="1">
        <f t="shared" si="47"/>
        <v>1.5271144358938536E-3</v>
      </c>
      <c r="K48" s="1">
        <f t="shared" si="48"/>
        <v>9.5336810006578878E-4</v>
      </c>
      <c r="L48" s="1">
        <f t="shared" si="49"/>
        <v>5.7891324716011769E-4</v>
      </c>
      <c r="M48" s="1">
        <f t="shared" si="50"/>
        <v>3.4192445127313856E-4</v>
      </c>
      <c r="N48" s="1">
        <f t="shared" si="51"/>
        <v>1.9643125416131198E-4</v>
      </c>
      <c r="O48" s="1">
        <f t="shared" si="52"/>
        <v>1.0976268907037285E-4</v>
      </c>
      <c r="P48" s="1">
        <f t="shared" si="53"/>
        <v>5.9657158096749642E-5</v>
      </c>
      <c r="Q48" s="1">
        <f t="shared" si="54"/>
        <v>3.1537990035282698E-5</v>
      </c>
      <c r="R48" s="1">
        <f t="shared" si="55"/>
        <v>1.6216944950823897E-5</v>
      </c>
      <c r="S48" s="1">
        <f t="shared" si="56"/>
        <v>1.545429688229596E-5</v>
      </c>
      <c r="T48" s="1">
        <f t="shared" si="57"/>
        <v>1.545429688232236E-5</v>
      </c>
      <c r="U48" s="1">
        <f t="shared" si="58"/>
        <v>1.6216944950797618E-5</v>
      </c>
      <c r="V48" s="1">
        <f t="shared" si="59"/>
        <v>3.1537990035301888E-5</v>
      </c>
      <c r="W48" s="1">
        <f t="shared" si="60"/>
        <v>5.9657158096748653E-5</v>
      </c>
      <c r="X48" s="1">
        <f t="shared" si="61"/>
        <v>1.0976268907036957E-4</v>
      </c>
      <c r="Y48" s="1">
        <f t="shared" si="62"/>
        <v>1.9643125416124452E-4</v>
      </c>
      <c r="Z48" s="1">
        <f t="shared" si="64"/>
        <v>3.4192445127323445E-4</v>
      </c>
      <c r="AA48" s="1">
        <f t="shared" si="65"/>
        <v>5.7891324716008441E-4</v>
      </c>
      <c r="AB48" s="1">
        <f t="shared" si="66"/>
        <v>9.5336810006574346E-4</v>
      </c>
      <c r="AC48" s="1">
        <f t="shared" si="67"/>
        <v>1.5271144358939281E-3</v>
      </c>
      <c r="AD48" s="1">
        <f t="shared" si="68"/>
        <v>2.3792847581863841E-3</v>
      </c>
      <c r="AE48" s="1">
        <f t="shared" si="69"/>
        <v>3.6056633028691554E-3</v>
      </c>
      <c r="AF48" s="1">
        <f t="shared" si="70"/>
        <v>5.3148113815905118E-3</v>
      </c>
      <c r="AG48" s="1">
        <f t="shared" si="71"/>
        <v>7.6199919379433823E-3</v>
      </c>
      <c r="AH48" s="1">
        <f t="shared" si="72"/>
        <v>1.0626375636638041E-2</v>
      </c>
      <c r="AI48" s="1">
        <f t="shared" si="73"/>
        <v>1.4413844687997446E-2</v>
      </c>
      <c r="AJ48" s="1">
        <f t="shared" si="74"/>
        <v>1.901684899604339E-2</v>
      </c>
      <c r="AK48" s="1">
        <f t="shared" si="75"/>
        <v>2.4404018457009791E-2</v>
      </c>
      <c r="AL48" s="1">
        <f t="shared" si="76"/>
        <v>3.0461284848513404E-2</v>
      </c>
      <c r="AM48" s="1">
        <f t="shared" si="77"/>
        <v>3.6982749357075684E-2</v>
      </c>
      <c r="AN48" s="1">
        <f t="shared" si="78"/>
        <v>4.3673127032186065E-2</v>
      </c>
      <c r="AO48" s="1">
        <f t="shared" si="79"/>
        <v>5.0164156583279884E-2</v>
      </c>
      <c r="AP48" s="1">
        <f t="shared" si="80"/>
        <v>5.6045001179063969E-2</v>
      </c>
      <c r="AQ48" s="1">
        <f t="shared" si="81"/>
        <v>6.0903801455776674E-2</v>
      </c>
      <c r="AR48" s="1">
        <f t="shared" si="82"/>
        <v>6.4374827207332785E-2</v>
      </c>
      <c r="AS48" s="1">
        <f t="shared" si="83"/>
        <v>6.6183832610903659E-2</v>
      </c>
      <c r="AT48" s="1">
        <f t="shared" si="84"/>
        <v>6.6183832610903659E-2</v>
      </c>
      <c r="AU48" s="1">
        <f t="shared" si="85"/>
        <v>6.437482720733273E-2</v>
      </c>
      <c r="AV48" s="1">
        <f t="shared" si="86"/>
        <v>6.0903801455776729E-2</v>
      </c>
      <c r="AW48" s="1">
        <f t="shared" si="87"/>
        <v>5.6045001179063969E-2</v>
      </c>
      <c r="AX48" s="1">
        <f t="shared" si="88"/>
        <v>5.0164156583279884E-2</v>
      </c>
      <c r="AY48" s="1">
        <f t="shared" si="89"/>
        <v>4.3673127032186038E-2</v>
      </c>
      <c r="AZ48" s="1">
        <f t="shared" si="90"/>
        <v>3.6982749357075739E-2</v>
      </c>
      <c r="BA48" s="1">
        <f t="shared" ref="BA48:BA55" si="91">$I4</f>
        <v>3.0461284848513376E-2</v>
      </c>
    </row>
    <row r="49" spans="1:53" x14ac:dyDescent="0.25">
      <c r="A49">
        <f t="shared" si="46"/>
        <v>46</v>
      </c>
      <c r="B49" s="1">
        <f t="shared" ref="B49:B55" si="92">$I4</f>
        <v>3.0461284848513376E-2</v>
      </c>
      <c r="C49" s="1">
        <f t="shared" si="2"/>
        <v>2.4404018457009818E-2</v>
      </c>
      <c r="D49" s="1">
        <f t="shared" si="3"/>
        <v>1.9016848996043355E-2</v>
      </c>
      <c r="E49" s="1">
        <f t="shared" si="4"/>
        <v>1.4413844687997453E-2</v>
      </c>
      <c r="F49" s="1">
        <f t="shared" si="5"/>
        <v>1.0626375636638059E-2</v>
      </c>
      <c r="G49" s="1">
        <f t="shared" si="6"/>
        <v>7.619991937943377E-3</v>
      </c>
      <c r="H49" s="1">
        <f t="shared" si="7"/>
        <v>5.3148113815904788E-3</v>
      </c>
      <c r="I49" s="2">
        <v>3.6056633028692022E-3</v>
      </c>
      <c r="J49" s="1">
        <f t="shared" si="47"/>
        <v>2.3792847581863975E-3</v>
      </c>
      <c r="K49" s="1">
        <f t="shared" si="48"/>
        <v>1.5271144358938536E-3</v>
      </c>
      <c r="L49" s="1">
        <f t="shared" si="49"/>
        <v>9.5336810006578878E-4</v>
      </c>
      <c r="M49" s="1">
        <f t="shared" si="50"/>
        <v>5.7891324716011769E-4</v>
      </c>
      <c r="N49" s="1">
        <f t="shared" si="51"/>
        <v>3.4192445127313856E-4</v>
      </c>
      <c r="O49" s="1">
        <f t="shared" si="52"/>
        <v>1.9643125416131198E-4</v>
      </c>
      <c r="P49" s="1">
        <f t="shared" si="53"/>
        <v>1.0976268907037285E-4</v>
      </c>
      <c r="Q49" s="1">
        <f t="shared" si="54"/>
        <v>5.9657158096749642E-5</v>
      </c>
      <c r="R49" s="1">
        <f t="shared" si="55"/>
        <v>3.1537990035282698E-5</v>
      </c>
      <c r="S49" s="1">
        <f t="shared" si="56"/>
        <v>1.6216944950823897E-5</v>
      </c>
      <c r="T49" s="1">
        <f t="shared" si="57"/>
        <v>1.545429688229596E-5</v>
      </c>
      <c r="U49" s="1">
        <f t="shared" si="58"/>
        <v>1.545429688232236E-5</v>
      </c>
      <c r="V49" s="1">
        <f t="shared" si="59"/>
        <v>1.6216944950797618E-5</v>
      </c>
      <c r="W49" s="1">
        <f t="shared" si="60"/>
        <v>3.1537990035301888E-5</v>
      </c>
      <c r="X49" s="1">
        <f t="shared" si="61"/>
        <v>5.9657158096748653E-5</v>
      </c>
      <c r="Y49" s="1">
        <f t="shared" si="62"/>
        <v>1.0976268907036957E-4</v>
      </c>
      <c r="Z49" s="1">
        <f t="shared" si="64"/>
        <v>1.9643125416124452E-4</v>
      </c>
      <c r="AA49" s="1">
        <f t="shared" si="65"/>
        <v>3.4192445127323445E-4</v>
      </c>
      <c r="AB49" s="1">
        <f t="shared" si="66"/>
        <v>5.7891324716008441E-4</v>
      </c>
      <c r="AC49" s="1">
        <f t="shared" si="67"/>
        <v>9.5336810006574346E-4</v>
      </c>
      <c r="AD49" s="1">
        <f t="shared" si="68"/>
        <v>1.5271144358939281E-3</v>
      </c>
      <c r="AE49" s="1">
        <f t="shared" si="69"/>
        <v>2.3792847581863841E-3</v>
      </c>
      <c r="AF49" s="1">
        <f t="shared" si="70"/>
        <v>3.6056633028691554E-3</v>
      </c>
      <c r="AG49" s="1">
        <f t="shared" si="71"/>
        <v>5.3148113815905118E-3</v>
      </c>
      <c r="AH49" s="1">
        <f t="shared" si="72"/>
        <v>7.6199919379433823E-3</v>
      </c>
      <c r="AI49" s="1">
        <f t="shared" si="73"/>
        <v>1.0626375636638041E-2</v>
      </c>
      <c r="AJ49" s="1">
        <f t="shared" si="74"/>
        <v>1.4413844687997446E-2</v>
      </c>
      <c r="AK49" s="1">
        <f t="shared" si="75"/>
        <v>1.901684899604339E-2</v>
      </c>
      <c r="AL49" s="1">
        <f t="shared" si="76"/>
        <v>2.4404018457009791E-2</v>
      </c>
      <c r="AM49" s="1">
        <f t="shared" si="77"/>
        <v>3.0461284848513404E-2</v>
      </c>
      <c r="AN49" s="1">
        <f t="shared" si="78"/>
        <v>3.6982749357075684E-2</v>
      </c>
      <c r="AO49" s="1">
        <f t="shared" si="79"/>
        <v>4.3673127032186065E-2</v>
      </c>
      <c r="AP49" s="1">
        <f t="shared" si="80"/>
        <v>5.0164156583279884E-2</v>
      </c>
      <c r="AQ49" s="1">
        <f t="shared" si="81"/>
        <v>5.6045001179063969E-2</v>
      </c>
      <c r="AR49" s="1">
        <f t="shared" si="82"/>
        <v>6.0903801455776674E-2</v>
      </c>
      <c r="AS49" s="1">
        <f t="shared" si="83"/>
        <v>6.4374827207332785E-2</v>
      </c>
      <c r="AT49" s="1">
        <f t="shared" si="84"/>
        <v>6.6183832610903659E-2</v>
      </c>
      <c r="AU49" s="1">
        <f t="shared" si="85"/>
        <v>6.6183832610903659E-2</v>
      </c>
      <c r="AV49" s="1">
        <f t="shared" si="86"/>
        <v>6.437482720733273E-2</v>
      </c>
      <c r="AW49" s="1">
        <f t="shared" si="87"/>
        <v>6.0903801455776729E-2</v>
      </c>
      <c r="AX49" s="1">
        <f t="shared" si="88"/>
        <v>5.6045001179063969E-2</v>
      </c>
      <c r="AY49" s="1">
        <f t="shared" si="89"/>
        <v>5.0164156583279884E-2</v>
      </c>
      <c r="AZ49" s="1">
        <f t="shared" si="90"/>
        <v>4.3673127032186038E-2</v>
      </c>
      <c r="BA49" s="1">
        <f t="shared" si="91"/>
        <v>3.6982749357075739E-2</v>
      </c>
    </row>
    <row r="50" spans="1:53" x14ac:dyDescent="0.25">
      <c r="A50">
        <f t="shared" si="46"/>
        <v>47</v>
      </c>
      <c r="B50" s="1">
        <f t="shared" si="92"/>
        <v>3.6982749357075739E-2</v>
      </c>
      <c r="C50" s="1">
        <f t="shared" ref="C50:C55" si="93">$I4</f>
        <v>3.0461284848513376E-2</v>
      </c>
      <c r="D50" s="1">
        <f t="shared" si="3"/>
        <v>2.4404018457009818E-2</v>
      </c>
      <c r="E50" s="1">
        <f t="shared" si="4"/>
        <v>1.9016848996043355E-2</v>
      </c>
      <c r="F50" s="1">
        <f t="shared" si="5"/>
        <v>1.4413844687997453E-2</v>
      </c>
      <c r="G50" s="1">
        <f t="shared" si="6"/>
        <v>1.0626375636638059E-2</v>
      </c>
      <c r="H50" s="1">
        <f t="shared" si="7"/>
        <v>7.619991937943377E-3</v>
      </c>
      <c r="I50" s="2">
        <v>5.3148113815904788E-3</v>
      </c>
      <c r="J50" s="1">
        <f t="shared" si="47"/>
        <v>3.6056633028692022E-3</v>
      </c>
      <c r="K50" s="1">
        <f t="shared" si="48"/>
        <v>2.3792847581863975E-3</v>
      </c>
      <c r="L50" s="1">
        <f t="shared" si="49"/>
        <v>1.5271144358938536E-3</v>
      </c>
      <c r="M50" s="1">
        <f t="shared" si="50"/>
        <v>9.5336810006578878E-4</v>
      </c>
      <c r="N50" s="1">
        <f t="shared" si="51"/>
        <v>5.7891324716011769E-4</v>
      </c>
      <c r="O50" s="1">
        <f t="shared" si="52"/>
        <v>3.4192445127313856E-4</v>
      </c>
      <c r="P50" s="1">
        <f t="shared" si="53"/>
        <v>1.9643125416131198E-4</v>
      </c>
      <c r="Q50" s="1">
        <f t="shared" si="54"/>
        <v>1.0976268907037285E-4</v>
      </c>
      <c r="R50" s="1">
        <f t="shared" si="55"/>
        <v>5.9657158096749642E-5</v>
      </c>
      <c r="S50" s="1">
        <f t="shared" si="56"/>
        <v>3.1537990035282698E-5</v>
      </c>
      <c r="T50" s="1">
        <f t="shared" si="57"/>
        <v>1.6216944950823897E-5</v>
      </c>
      <c r="U50" s="1">
        <f t="shared" si="58"/>
        <v>1.545429688229596E-5</v>
      </c>
      <c r="V50" s="1">
        <f t="shared" si="59"/>
        <v>1.545429688232236E-5</v>
      </c>
      <c r="W50" s="1">
        <f t="shared" si="60"/>
        <v>1.6216944950797618E-5</v>
      </c>
      <c r="X50" s="1">
        <f t="shared" si="61"/>
        <v>3.1537990035301888E-5</v>
      </c>
      <c r="Y50" s="1">
        <f t="shared" si="62"/>
        <v>5.9657158096748653E-5</v>
      </c>
      <c r="Z50" s="1">
        <f t="shared" si="64"/>
        <v>1.0976268907036957E-4</v>
      </c>
      <c r="AA50" s="1">
        <f t="shared" si="65"/>
        <v>1.9643125416124452E-4</v>
      </c>
      <c r="AB50" s="1">
        <f t="shared" si="66"/>
        <v>3.4192445127323445E-4</v>
      </c>
      <c r="AC50" s="1">
        <f t="shared" si="67"/>
        <v>5.7891324716008441E-4</v>
      </c>
      <c r="AD50" s="1">
        <f t="shared" si="68"/>
        <v>9.5336810006574346E-4</v>
      </c>
      <c r="AE50" s="1">
        <f t="shared" si="69"/>
        <v>1.5271144358939281E-3</v>
      </c>
      <c r="AF50" s="1">
        <f t="shared" si="70"/>
        <v>2.3792847581863841E-3</v>
      </c>
      <c r="AG50" s="1">
        <f t="shared" si="71"/>
        <v>3.6056633028691554E-3</v>
      </c>
      <c r="AH50" s="1">
        <f t="shared" si="72"/>
        <v>5.3148113815905118E-3</v>
      </c>
      <c r="AI50" s="1">
        <f t="shared" si="73"/>
        <v>7.6199919379433823E-3</v>
      </c>
      <c r="AJ50" s="1">
        <f t="shared" si="74"/>
        <v>1.0626375636638041E-2</v>
      </c>
      <c r="AK50" s="1">
        <f t="shared" si="75"/>
        <v>1.4413844687997446E-2</v>
      </c>
      <c r="AL50" s="1">
        <f t="shared" si="76"/>
        <v>1.901684899604339E-2</v>
      </c>
      <c r="AM50" s="1">
        <f t="shared" si="77"/>
        <v>2.4404018457009791E-2</v>
      </c>
      <c r="AN50" s="1">
        <f t="shared" si="78"/>
        <v>3.0461284848513404E-2</v>
      </c>
      <c r="AO50" s="1">
        <f t="shared" si="79"/>
        <v>3.6982749357075684E-2</v>
      </c>
      <c r="AP50" s="1">
        <f t="shared" si="80"/>
        <v>4.3673127032186065E-2</v>
      </c>
      <c r="AQ50" s="1">
        <f t="shared" si="81"/>
        <v>5.0164156583279884E-2</v>
      </c>
      <c r="AR50" s="1">
        <f t="shared" si="82"/>
        <v>5.6045001179063969E-2</v>
      </c>
      <c r="AS50" s="1">
        <f t="shared" si="83"/>
        <v>6.0903801455776674E-2</v>
      </c>
      <c r="AT50" s="1">
        <f t="shared" si="84"/>
        <v>6.4374827207332785E-2</v>
      </c>
      <c r="AU50" s="1">
        <f t="shared" si="85"/>
        <v>6.6183832610903659E-2</v>
      </c>
      <c r="AV50" s="1">
        <f t="shared" si="86"/>
        <v>6.6183832610903659E-2</v>
      </c>
      <c r="AW50" s="1">
        <f t="shared" si="87"/>
        <v>6.437482720733273E-2</v>
      </c>
      <c r="AX50" s="1">
        <f t="shared" si="88"/>
        <v>6.0903801455776729E-2</v>
      </c>
      <c r="AY50" s="1">
        <f t="shared" si="89"/>
        <v>5.6045001179063969E-2</v>
      </c>
      <c r="AZ50" s="1">
        <f t="shared" si="90"/>
        <v>5.0164156583279884E-2</v>
      </c>
      <c r="BA50" s="1">
        <f t="shared" si="91"/>
        <v>4.3673127032186038E-2</v>
      </c>
    </row>
    <row r="51" spans="1:53" x14ac:dyDescent="0.25">
      <c r="A51">
        <f t="shared" si="46"/>
        <v>48</v>
      </c>
      <c r="B51" s="1">
        <f t="shared" si="92"/>
        <v>4.3673127032186038E-2</v>
      </c>
      <c r="C51" s="1">
        <f t="shared" si="93"/>
        <v>3.6982749357075739E-2</v>
      </c>
      <c r="D51" s="1">
        <f>$I4</f>
        <v>3.0461284848513376E-2</v>
      </c>
      <c r="E51" s="1">
        <f t="shared" si="4"/>
        <v>2.4404018457009818E-2</v>
      </c>
      <c r="F51" s="1">
        <f t="shared" si="5"/>
        <v>1.9016848996043355E-2</v>
      </c>
      <c r="G51" s="1">
        <f t="shared" si="6"/>
        <v>1.4413844687997453E-2</v>
      </c>
      <c r="H51" s="1">
        <f t="shared" si="7"/>
        <v>1.0626375636638059E-2</v>
      </c>
      <c r="I51" s="2">
        <v>7.619991937943377E-3</v>
      </c>
      <c r="J51" s="1">
        <f t="shared" si="47"/>
        <v>5.3148113815904788E-3</v>
      </c>
      <c r="K51" s="1">
        <f t="shared" si="48"/>
        <v>3.6056633028692022E-3</v>
      </c>
      <c r="L51" s="1">
        <f t="shared" si="49"/>
        <v>2.3792847581863975E-3</v>
      </c>
      <c r="M51" s="1">
        <f t="shared" si="50"/>
        <v>1.5271144358938536E-3</v>
      </c>
      <c r="N51" s="1">
        <f t="shared" si="51"/>
        <v>9.5336810006578878E-4</v>
      </c>
      <c r="O51" s="1">
        <f t="shared" si="52"/>
        <v>5.7891324716011769E-4</v>
      </c>
      <c r="P51" s="1">
        <f t="shared" si="53"/>
        <v>3.4192445127313856E-4</v>
      </c>
      <c r="Q51" s="1">
        <f t="shared" si="54"/>
        <v>1.9643125416131198E-4</v>
      </c>
      <c r="R51" s="1">
        <f t="shared" si="55"/>
        <v>1.0976268907037285E-4</v>
      </c>
      <c r="S51" s="1">
        <f t="shared" si="56"/>
        <v>5.9657158096749642E-5</v>
      </c>
      <c r="T51" s="1">
        <f t="shared" si="57"/>
        <v>3.1537990035282698E-5</v>
      </c>
      <c r="U51" s="1">
        <f t="shared" si="58"/>
        <v>1.6216944950823897E-5</v>
      </c>
      <c r="V51" s="1">
        <f t="shared" si="59"/>
        <v>1.545429688229596E-5</v>
      </c>
      <c r="W51" s="1">
        <f t="shared" si="60"/>
        <v>1.545429688232236E-5</v>
      </c>
      <c r="X51" s="1">
        <f t="shared" si="61"/>
        <v>1.6216944950797618E-5</v>
      </c>
      <c r="Y51" s="1">
        <f t="shared" si="62"/>
        <v>3.1537990035301888E-5</v>
      </c>
      <c r="Z51" s="1">
        <f t="shared" si="64"/>
        <v>5.9657158096748653E-5</v>
      </c>
      <c r="AA51" s="1">
        <f t="shared" si="65"/>
        <v>1.0976268907036957E-4</v>
      </c>
      <c r="AB51" s="1">
        <f t="shared" si="66"/>
        <v>1.9643125416124452E-4</v>
      </c>
      <c r="AC51" s="1">
        <f t="shared" si="67"/>
        <v>3.4192445127323445E-4</v>
      </c>
      <c r="AD51" s="1">
        <f t="shared" si="68"/>
        <v>5.7891324716008441E-4</v>
      </c>
      <c r="AE51" s="1">
        <f t="shared" si="69"/>
        <v>9.5336810006574346E-4</v>
      </c>
      <c r="AF51" s="1">
        <f t="shared" si="70"/>
        <v>1.5271144358939281E-3</v>
      </c>
      <c r="AG51" s="1">
        <f t="shared" si="71"/>
        <v>2.3792847581863841E-3</v>
      </c>
      <c r="AH51" s="1">
        <f t="shared" si="72"/>
        <v>3.6056633028691554E-3</v>
      </c>
      <c r="AI51" s="1">
        <f t="shared" si="73"/>
        <v>5.3148113815905118E-3</v>
      </c>
      <c r="AJ51" s="1">
        <f t="shared" si="74"/>
        <v>7.6199919379433823E-3</v>
      </c>
      <c r="AK51" s="1">
        <f t="shared" si="75"/>
        <v>1.0626375636638041E-2</v>
      </c>
      <c r="AL51" s="1">
        <f t="shared" si="76"/>
        <v>1.4413844687997446E-2</v>
      </c>
      <c r="AM51" s="1">
        <f t="shared" si="77"/>
        <v>1.901684899604339E-2</v>
      </c>
      <c r="AN51" s="1">
        <f t="shared" si="78"/>
        <v>2.4404018457009791E-2</v>
      </c>
      <c r="AO51" s="1">
        <f t="shared" si="79"/>
        <v>3.0461284848513404E-2</v>
      </c>
      <c r="AP51" s="1">
        <f t="shared" si="80"/>
        <v>3.6982749357075684E-2</v>
      </c>
      <c r="AQ51" s="1">
        <f t="shared" si="81"/>
        <v>4.3673127032186065E-2</v>
      </c>
      <c r="AR51" s="1">
        <f t="shared" si="82"/>
        <v>5.0164156583279884E-2</v>
      </c>
      <c r="AS51" s="1">
        <f t="shared" si="83"/>
        <v>5.6045001179063969E-2</v>
      </c>
      <c r="AT51" s="1">
        <f t="shared" si="84"/>
        <v>6.0903801455776674E-2</v>
      </c>
      <c r="AU51" s="1">
        <f t="shared" si="85"/>
        <v>6.4374827207332785E-2</v>
      </c>
      <c r="AV51" s="1">
        <f t="shared" si="86"/>
        <v>6.6183832610903659E-2</v>
      </c>
      <c r="AW51" s="1">
        <f t="shared" si="87"/>
        <v>6.6183832610903659E-2</v>
      </c>
      <c r="AX51" s="1">
        <f t="shared" si="88"/>
        <v>6.437482720733273E-2</v>
      </c>
      <c r="AY51" s="1">
        <f t="shared" si="89"/>
        <v>6.0903801455776729E-2</v>
      </c>
      <c r="AZ51" s="1">
        <f t="shared" si="90"/>
        <v>5.6045001179063969E-2</v>
      </c>
      <c r="BA51" s="1">
        <f t="shared" si="91"/>
        <v>5.0164156583279884E-2</v>
      </c>
    </row>
    <row r="52" spans="1:53" x14ac:dyDescent="0.25">
      <c r="A52">
        <f t="shared" si="46"/>
        <v>49</v>
      </c>
      <c r="B52" s="1">
        <f t="shared" si="92"/>
        <v>5.0164156583279884E-2</v>
      </c>
      <c r="C52" s="1">
        <f t="shared" si="93"/>
        <v>4.3673127032186038E-2</v>
      </c>
      <c r="D52" s="1">
        <f>$I5</f>
        <v>3.6982749357075739E-2</v>
      </c>
      <c r="E52" s="1">
        <f>$I4</f>
        <v>3.0461284848513376E-2</v>
      </c>
      <c r="F52" s="1">
        <f t="shared" si="5"/>
        <v>2.4404018457009818E-2</v>
      </c>
      <c r="G52" s="1">
        <f t="shared" si="6"/>
        <v>1.9016848996043355E-2</v>
      </c>
      <c r="H52" s="1">
        <f t="shared" si="7"/>
        <v>1.4413844687997453E-2</v>
      </c>
      <c r="I52" s="2">
        <v>1.0626375636638059E-2</v>
      </c>
      <c r="J52" s="1">
        <f t="shared" si="47"/>
        <v>7.619991937943377E-3</v>
      </c>
      <c r="K52" s="1">
        <f t="shared" si="48"/>
        <v>5.3148113815904788E-3</v>
      </c>
      <c r="L52" s="1">
        <f t="shared" si="49"/>
        <v>3.6056633028692022E-3</v>
      </c>
      <c r="M52" s="1">
        <f t="shared" si="50"/>
        <v>2.3792847581863975E-3</v>
      </c>
      <c r="N52" s="1">
        <f t="shared" si="51"/>
        <v>1.5271144358938536E-3</v>
      </c>
      <c r="O52" s="1">
        <f t="shared" si="52"/>
        <v>9.5336810006578878E-4</v>
      </c>
      <c r="P52" s="1">
        <f t="shared" si="53"/>
        <v>5.7891324716011769E-4</v>
      </c>
      <c r="Q52" s="1">
        <f t="shared" si="54"/>
        <v>3.4192445127313856E-4</v>
      </c>
      <c r="R52" s="1">
        <f t="shared" si="55"/>
        <v>1.9643125416131198E-4</v>
      </c>
      <c r="S52" s="1">
        <f t="shared" si="56"/>
        <v>1.0976268907037285E-4</v>
      </c>
      <c r="T52" s="1">
        <f t="shared" si="57"/>
        <v>5.9657158096749642E-5</v>
      </c>
      <c r="U52" s="1">
        <f t="shared" si="58"/>
        <v>3.1537990035282698E-5</v>
      </c>
      <c r="V52" s="1">
        <f t="shared" si="59"/>
        <v>1.6216944950823897E-5</v>
      </c>
      <c r="W52" s="1">
        <f t="shared" si="60"/>
        <v>1.545429688229596E-5</v>
      </c>
      <c r="X52" s="1">
        <f t="shared" si="61"/>
        <v>1.545429688232236E-5</v>
      </c>
      <c r="Y52" s="1">
        <f t="shared" si="62"/>
        <v>1.6216944950797618E-5</v>
      </c>
      <c r="Z52" s="1">
        <f t="shared" si="64"/>
        <v>3.1537990035301888E-5</v>
      </c>
      <c r="AA52" s="1">
        <f t="shared" si="65"/>
        <v>5.9657158096748653E-5</v>
      </c>
      <c r="AB52" s="1">
        <f t="shared" si="66"/>
        <v>1.0976268907036957E-4</v>
      </c>
      <c r="AC52" s="1">
        <f t="shared" si="67"/>
        <v>1.9643125416124452E-4</v>
      </c>
      <c r="AD52" s="1">
        <f t="shared" si="68"/>
        <v>3.4192445127323445E-4</v>
      </c>
      <c r="AE52" s="1">
        <f t="shared" si="69"/>
        <v>5.7891324716008441E-4</v>
      </c>
      <c r="AF52" s="1">
        <f t="shared" si="70"/>
        <v>9.5336810006574346E-4</v>
      </c>
      <c r="AG52" s="1">
        <f t="shared" si="71"/>
        <v>1.5271144358939281E-3</v>
      </c>
      <c r="AH52" s="1">
        <f t="shared" si="72"/>
        <v>2.3792847581863841E-3</v>
      </c>
      <c r="AI52" s="1">
        <f t="shared" si="73"/>
        <v>3.6056633028691554E-3</v>
      </c>
      <c r="AJ52" s="1">
        <f t="shared" si="74"/>
        <v>5.3148113815905118E-3</v>
      </c>
      <c r="AK52" s="1">
        <f t="shared" si="75"/>
        <v>7.6199919379433823E-3</v>
      </c>
      <c r="AL52" s="1">
        <f t="shared" si="76"/>
        <v>1.0626375636638041E-2</v>
      </c>
      <c r="AM52" s="1">
        <f t="shared" si="77"/>
        <v>1.4413844687997446E-2</v>
      </c>
      <c r="AN52" s="1">
        <f t="shared" si="78"/>
        <v>1.901684899604339E-2</v>
      </c>
      <c r="AO52" s="1">
        <f t="shared" si="79"/>
        <v>2.4404018457009791E-2</v>
      </c>
      <c r="AP52" s="1">
        <f t="shared" si="80"/>
        <v>3.0461284848513404E-2</v>
      </c>
      <c r="AQ52" s="1">
        <f t="shared" si="81"/>
        <v>3.6982749357075684E-2</v>
      </c>
      <c r="AR52" s="1">
        <f t="shared" si="82"/>
        <v>4.3673127032186065E-2</v>
      </c>
      <c r="AS52" s="1">
        <f t="shared" si="83"/>
        <v>5.0164156583279884E-2</v>
      </c>
      <c r="AT52" s="1">
        <f t="shared" si="84"/>
        <v>5.6045001179063969E-2</v>
      </c>
      <c r="AU52" s="1">
        <f t="shared" si="85"/>
        <v>6.0903801455776674E-2</v>
      </c>
      <c r="AV52" s="1">
        <f t="shared" si="86"/>
        <v>6.4374827207332785E-2</v>
      </c>
      <c r="AW52" s="1">
        <f t="shared" si="87"/>
        <v>6.6183832610903659E-2</v>
      </c>
      <c r="AX52" s="1">
        <f t="shared" si="88"/>
        <v>6.6183832610903659E-2</v>
      </c>
      <c r="AY52" s="1">
        <f t="shared" si="89"/>
        <v>6.437482720733273E-2</v>
      </c>
      <c r="AZ52" s="1">
        <f t="shared" si="90"/>
        <v>6.0903801455776729E-2</v>
      </c>
      <c r="BA52" s="1">
        <f t="shared" si="91"/>
        <v>5.6045001179063969E-2</v>
      </c>
    </row>
    <row r="53" spans="1:53" x14ac:dyDescent="0.25">
      <c r="A53">
        <f t="shared" si="46"/>
        <v>50</v>
      </c>
      <c r="B53" s="1">
        <f t="shared" si="92"/>
        <v>5.6045001179063969E-2</v>
      </c>
      <c r="C53" s="1">
        <f t="shared" si="93"/>
        <v>5.0164156583279884E-2</v>
      </c>
      <c r="D53" s="1">
        <f>$I6</f>
        <v>4.3673127032186038E-2</v>
      </c>
      <c r="E53" s="1">
        <f>$I5</f>
        <v>3.6982749357075739E-2</v>
      </c>
      <c r="F53" s="1">
        <f>$I4</f>
        <v>3.0461284848513376E-2</v>
      </c>
      <c r="G53" s="1">
        <f t="shared" si="6"/>
        <v>2.4404018457009818E-2</v>
      </c>
      <c r="H53" s="1">
        <f t="shared" si="7"/>
        <v>1.9016848996043355E-2</v>
      </c>
      <c r="I53" s="2">
        <v>1.4413844687997453E-2</v>
      </c>
      <c r="J53" s="1">
        <f t="shared" si="47"/>
        <v>1.0626375636638059E-2</v>
      </c>
      <c r="K53" s="1">
        <f t="shared" si="48"/>
        <v>7.619991937943377E-3</v>
      </c>
      <c r="L53" s="1">
        <f t="shared" si="49"/>
        <v>5.3148113815904788E-3</v>
      </c>
      <c r="M53" s="1">
        <f t="shared" si="50"/>
        <v>3.6056633028692022E-3</v>
      </c>
      <c r="N53" s="1">
        <f t="shared" si="51"/>
        <v>2.3792847581863975E-3</v>
      </c>
      <c r="O53" s="1">
        <f t="shared" si="52"/>
        <v>1.5271144358938536E-3</v>
      </c>
      <c r="P53" s="1">
        <f t="shared" si="53"/>
        <v>9.5336810006578878E-4</v>
      </c>
      <c r="Q53" s="1">
        <f t="shared" si="54"/>
        <v>5.7891324716011769E-4</v>
      </c>
      <c r="R53" s="1">
        <f t="shared" si="55"/>
        <v>3.4192445127313856E-4</v>
      </c>
      <c r="S53" s="1">
        <f t="shared" si="56"/>
        <v>1.9643125416131198E-4</v>
      </c>
      <c r="T53" s="1">
        <f t="shared" si="57"/>
        <v>1.0976268907037285E-4</v>
      </c>
      <c r="U53" s="1">
        <f t="shared" si="58"/>
        <v>5.9657158096749642E-5</v>
      </c>
      <c r="V53" s="1">
        <f t="shared" si="59"/>
        <v>3.1537990035282698E-5</v>
      </c>
      <c r="W53" s="1">
        <f t="shared" si="60"/>
        <v>1.6216944950823897E-5</v>
      </c>
      <c r="X53" s="1">
        <f t="shared" si="61"/>
        <v>1.545429688229596E-5</v>
      </c>
      <c r="Y53" s="1">
        <f t="shared" si="62"/>
        <v>1.545429688232236E-5</v>
      </c>
      <c r="Z53" s="1">
        <f t="shared" si="64"/>
        <v>1.6216944950797618E-5</v>
      </c>
      <c r="AA53" s="1">
        <f t="shared" si="65"/>
        <v>3.1537990035301888E-5</v>
      </c>
      <c r="AB53" s="1">
        <f t="shared" si="66"/>
        <v>5.9657158096748653E-5</v>
      </c>
      <c r="AC53" s="1">
        <f t="shared" si="67"/>
        <v>1.0976268907036957E-4</v>
      </c>
      <c r="AD53" s="1">
        <f t="shared" si="68"/>
        <v>1.9643125416124452E-4</v>
      </c>
      <c r="AE53" s="1">
        <f t="shared" si="69"/>
        <v>3.4192445127323445E-4</v>
      </c>
      <c r="AF53" s="1">
        <f t="shared" si="70"/>
        <v>5.7891324716008441E-4</v>
      </c>
      <c r="AG53" s="1">
        <f t="shared" si="71"/>
        <v>9.5336810006574346E-4</v>
      </c>
      <c r="AH53" s="1">
        <f t="shared" si="72"/>
        <v>1.5271144358939281E-3</v>
      </c>
      <c r="AI53" s="1">
        <f t="shared" si="73"/>
        <v>2.3792847581863841E-3</v>
      </c>
      <c r="AJ53" s="1">
        <f t="shared" si="74"/>
        <v>3.6056633028691554E-3</v>
      </c>
      <c r="AK53" s="1">
        <f t="shared" si="75"/>
        <v>5.3148113815905118E-3</v>
      </c>
      <c r="AL53" s="1">
        <f t="shared" si="76"/>
        <v>7.6199919379433823E-3</v>
      </c>
      <c r="AM53" s="1">
        <f t="shared" si="77"/>
        <v>1.0626375636638041E-2</v>
      </c>
      <c r="AN53" s="1">
        <f t="shared" si="78"/>
        <v>1.4413844687997446E-2</v>
      </c>
      <c r="AO53" s="1">
        <f t="shared" si="79"/>
        <v>1.901684899604339E-2</v>
      </c>
      <c r="AP53" s="1">
        <f t="shared" si="80"/>
        <v>2.4404018457009791E-2</v>
      </c>
      <c r="AQ53" s="1">
        <f t="shared" si="81"/>
        <v>3.0461284848513404E-2</v>
      </c>
      <c r="AR53" s="1">
        <f t="shared" si="82"/>
        <v>3.6982749357075684E-2</v>
      </c>
      <c r="AS53" s="1">
        <f t="shared" si="83"/>
        <v>4.3673127032186065E-2</v>
      </c>
      <c r="AT53" s="1">
        <f t="shared" si="84"/>
        <v>5.0164156583279884E-2</v>
      </c>
      <c r="AU53" s="1">
        <f t="shared" si="85"/>
        <v>5.6045001179063969E-2</v>
      </c>
      <c r="AV53" s="1">
        <f t="shared" si="86"/>
        <v>6.0903801455776674E-2</v>
      </c>
      <c r="AW53" s="1">
        <f t="shared" si="87"/>
        <v>6.4374827207332785E-2</v>
      </c>
      <c r="AX53" s="1">
        <f t="shared" si="88"/>
        <v>6.6183832610903659E-2</v>
      </c>
      <c r="AY53" s="1">
        <f t="shared" si="89"/>
        <v>6.6183832610903659E-2</v>
      </c>
      <c r="AZ53" s="1">
        <f t="shared" si="90"/>
        <v>6.437482720733273E-2</v>
      </c>
      <c r="BA53" s="1">
        <f t="shared" si="91"/>
        <v>6.0903801455776729E-2</v>
      </c>
    </row>
    <row r="54" spans="1:53" x14ac:dyDescent="0.25">
      <c r="A54">
        <f t="shared" si="46"/>
        <v>51</v>
      </c>
      <c r="B54" s="1">
        <f t="shared" si="92"/>
        <v>6.0903801455776729E-2</v>
      </c>
      <c r="C54" s="1">
        <f t="shared" si="93"/>
        <v>5.6045001179063969E-2</v>
      </c>
      <c r="D54" s="1">
        <f>$I7</f>
        <v>5.0164156583279884E-2</v>
      </c>
      <c r="E54" s="1">
        <f>$I6</f>
        <v>4.3673127032186038E-2</v>
      </c>
      <c r="F54" s="1">
        <f>$I5</f>
        <v>3.6982749357075739E-2</v>
      </c>
      <c r="G54" s="1">
        <f>$I4</f>
        <v>3.0461284848513376E-2</v>
      </c>
      <c r="H54" s="1">
        <f t="shared" si="7"/>
        <v>2.4404018457009818E-2</v>
      </c>
      <c r="I54" s="2">
        <v>1.9016848996043355E-2</v>
      </c>
      <c r="J54" s="1">
        <f t="shared" si="47"/>
        <v>1.4413844687997453E-2</v>
      </c>
      <c r="K54" s="1">
        <f t="shared" si="48"/>
        <v>1.0626375636638059E-2</v>
      </c>
      <c r="L54" s="1">
        <f t="shared" si="49"/>
        <v>7.619991937943377E-3</v>
      </c>
      <c r="M54" s="1">
        <f t="shared" si="50"/>
        <v>5.3148113815904788E-3</v>
      </c>
      <c r="N54" s="1">
        <f t="shared" si="51"/>
        <v>3.6056633028692022E-3</v>
      </c>
      <c r="O54" s="1">
        <f t="shared" si="52"/>
        <v>2.3792847581863975E-3</v>
      </c>
      <c r="P54" s="1">
        <f t="shared" si="53"/>
        <v>1.5271144358938536E-3</v>
      </c>
      <c r="Q54" s="1">
        <f t="shared" si="54"/>
        <v>9.5336810006578878E-4</v>
      </c>
      <c r="R54" s="1">
        <f t="shared" si="55"/>
        <v>5.7891324716011769E-4</v>
      </c>
      <c r="S54" s="1">
        <f t="shared" si="56"/>
        <v>3.4192445127313856E-4</v>
      </c>
      <c r="T54" s="1">
        <f t="shared" si="57"/>
        <v>1.9643125416131198E-4</v>
      </c>
      <c r="U54" s="1">
        <f t="shared" si="58"/>
        <v>1.0976268907037285E-4</v>
      </c>
      <c r="V54" s="1">
        <f t="shared" si="59"/>
        <v>5.9657158096749642E-5</v>
      </c>
      <c r="W54" s="1">
        <f t="shared" si="60"/>
        <v>3.1537990035282698E-5</v>
      </c>
      <c r="X54" s="1">
        <f t="shared" si="61"/>
        <v>1.6216944950823897E-5</v>
      </c>
      <c r="Y54" s="1">
        <f t="shared" si="62"/>
        <v>1.545429688229596E-5</v>
      </c>
      <c r="Z54" s="1">
        <f t="shared" si="64"/>
        <v>1.545429688232236E-5</v>
      </c>
      <c r="AA54" s="1">
        <f t="shared" si="65"/>
        <v>1.6216944950797618E-5</v>
      </c>
      <c r="AB54" s="1">
        <f t="shared" si="66"/>
        <v>3.1537990035301888E-5</v>
      </c>
      <c r="AC54" s="1">
        <f t="shared" si="67"/>
        <v>5.9657158096748653E-5</v>
      </c>
      <c r="AD54" s="1">
        <f t="shared" si="68"/>
        <v>1.0976268907036957E-4</v>
      </c>
      <c r="AE54" s="1">
        <f t="shared" si="69"/>
        <v>1.9643125416124452E-4</v>
      </c>
      <c r="AF54" s="1">
        <f t="shared" si="70"/>
        <v>3.4192445127323445E-4</v>
      </c>
      <c r="AG54" s="1">
        <f t="shared" si="71"/>
        <v>5.7891324716008441E-4</v>
      </c>
      <c r="AH54" s="1">
        <f t="shared" si="72"/>
        <v>9.5336810006574346E-4</v>
      </c>
      <c r="AI54" s="1">
        <f t="shared" si="73"/>
        <v>1.5271144358939281E-3</v>
      </c>
      <c r="AJ54" s="1">
        <f t="shared" si="74"/>
        <v>2.3792847581863841E-3</v>
      </c>
      <c r="AK54" s="1">
        <f t="shared" si="75"/>
        <v>3.6056633028691554E-3</v>
      </c>
      <c r="AL54" s="1">
        <f t="shared" si="76"/>
        <v>5.3148113815905118E-3</v>
      </c>
      <c r="AM54" s="1">
        <f t="shared" si="77"/>
        <v>7.6199919379433823E-3</v>
      </c>
      <c r="AN54" s="1">
        <f t="shared" si="78"/>
        <v>1.0626375636638041E-2</v>
      </c>
      <c r="AO54" s="1">
        <f t="shared" si="79"/>
        <v>1.4413844687997446E-2</v>
      </c>
      <c r="AP54" s="1">
        <f t="shared" si="80"/>
        <v>1.901684899604339E-2</v>
      </c>
      <c r="AQ54" s="1">
        <f t="shared" si="81"/>
        <v>2.4404018457009791E-2</v>
      </c>
      <c r="AR54" s="1">
        <f t="shared" si="82"/>
        <v>3.0461284848513404E-2</v>
      </c>
      <c r="AS54" s="1">
        <f t="shared" si="83"/>
        <v>3.6982749357075684E-2</v>
      </c>
      <c r="AT54" s="1">
        <f t="shared" si="84"/>
        <v>4.3673127032186065E-2</v>
      </c>
      <c r="AU54" s="1">
        <f t="shared" si="85"/>
        <v>5.0164156583279884E-2</v>
      </c>
      <c r="AV54" s="1">
        <f t="shared" si="86"/>
        <v>5.6045001179063969E-2</v>
      </c>
      <c r="AW54" s="1">
        <f t="shared" si="87"/>
        <v>6.0903801455776674E-2</v>
      </c>
      <c r="AX54" s="1">
        <f t="shared" si="88"/>
        <v>6.4374827207332785E-2</v>
      </c>
      <c r="AY54" s="1">
        <f t="shared" si="89"/>
        <v>6.6183832610903659E-2</v>
      </c>
      <c r="AZ54" s="1">
        <f t="shared" si="90"/>
        <v>6.6183832610903659E-2</v>
      </c>
      <c r="BA54" s="1">
        <f t="shared" si="91"/>
        <v>6.437482720733273E-2</v>
      </c>
    </row>
    <row r="55" spans="1:53" x14ac:dyDescent="0.25">
      <c r="A55">
        <f t="shared" si="46"/>
        <v>52</v>
      </c>
      <c r="B55" s="1">
        <f t="shared" si="92"/>
        <v>6.437482720733273E-2</v>
      </c>
      <c r="C55" s="1">
        <f t="shared" si="93"/>
        <v>6.0903801455776729E-2</v>
      </c>
      <c r="D55" s="1">
        <f>$I8</f>
        <v>5.6045001179063969E-2</v>
      </c>
      <c r="E55" s="1">
        <f>$I7</f>
        <v>5.0164156583279884E-2</v>
      </c>
      <c r="F55" s="1">
        <f>$I6</f>
        <v>4.3673127032186038E-2</v>
      </c>
      <c r="G55" s="1">
        <f>$I5</f>
        <v>3.6982749357075739E-2</v>
      </c>
      <c r="H55" s="1">
        <f>$I4</f>
        <v>3.0461284848513376E-2</v>
      </c>
      <c r="I55" s="2">
        <v>2.4404018457009818E-2</v>
      </c>
      <c r="J55" s="1">
        <f t="shared" si="47"/>
        <v>1.9016848996043355E-2</v>
      </c>
      <c r="K55" s="1">
        <f t="shared" si="48"/>
        <v>1.4413844687997453E-2</v>
      </c>
      <c r="L55" s="1">
        <f t="shared" si="49"/>
        <v>1.0626375636638059E-2</v>
      </c>
      <c r="M55" s="1">
        <f t="shared" si="50"/>
        <v>7.619991937943377E-3</v>
      </c>
      <c r="N55" s="1">
        <f t="shared" si="51"/>
        <v>5.3148113815904788E-3</v>
      </c>
      <c r="O55" s="1">
        <f t="shared" si="52"/>
        <v>3.6056633028692022E-3</v>
      </c>
      <c r="P55" s="1">
        <f t="shared" si="53"/>
        <v>2.3792847581863975E-3</v>
      </c>
      <c r="Q55" s="1">
        <f t="shared" si="54"/>
        <v>1.5271144358938536E-3</v>
      </c>
      <c r="R55" s="1">
        <f t="shared" si="55"/>
        <v>9.5336810006578878E-4</v>
      </c>
      <c r="S55" s="1">
        <f t="shared" si="56"/>
        <v>5.7891324716011769E-4</v>
      </c>
      <c r="T55" s="1">
        <f t="shared" si="57"/>
        <v>3.4192445127313856E-4</v>
      </c>
      <c r="U55" s="1">
        <f t="shared" si="58"/>
        <v>1.9643125416131198E-4</v>
      </c>
      <c r="V55" s="1">
        <f t="shared" si="59"/>
        <v>1.0976268907037285E-4</v>
      </c>
      <c r="W55" s="1">
        <f t="shared" si="60"/>
        <v>5.9657158096749642E-5</v>
      </c>
      <c r="X55" s="1">
        <f t="shared" si="61"/>
        <v>3.1537990035282698E-5</v>
      </c>
      <c r="Y55" s="1">
        <f t="shared" si="62"/>
        <v>1.6216944950823897E-5</v>
      </c>
      <c r="Z55" s="1">
        <f t="shared" si="64"/>
        <v>1.545429688229596E-5</v>
      </c>
      <c r="AA55" s="1">
        <f t="shared" si="65"/>
        <v>1.545429688232236E-5</v>
      </c>
      <c r="AB55" s="1">
        <f t="shared" si="66"/>
        <v>1.6216944950797618E-5</v>
      </c>
      <c r="AC55" s="1">
        <f t="shared" si="67"/>
        <v>3.1537990035301888E-5</v>
      </c>
      <c r="AD55" s="1">
        <f t="shared" si="68"/>
        <v>5.9657158096748653E-5</v>
      </c>
      <c r="AE55" s="1">
        <f t="shared" si="69"/>
        <v>1.0976268907036957E-4</v>
      </c>
      <c r="AF55" s="1">
        <f t="shared" si="70"/>
        <v>1.9643125416124452E-4</v>
      </c>
      <c r="AG55" s="1">
        <f t="shared" si="71"/>
        <v>3.4192445127323445E-4</v>
      </c>
      <c r="AH55" s="1">
        <f t="shared" si="72"/>
        <v>5.7891324716008441E-4</v>
      </c>
      <c r="AI55" s="1">
        <f t="shared" si="73"/>
        <v>9.5336810006574346E-4</v>
      </c>
      <c r="AJ55" s="1">
        <f t="shared" si="74"/>
        <v>1.5271144358939281E-3</v>
      </c>
      <c r="AK55" s="1">
        <f t="shared" si="75"/>
        <v>2.3792847581863841E-3</v>
      </c>
      <c r="AL55" s="1">
        <f t="shared" si="76"/>
        <v>3.6056633028691554E-3</v>
      </c>
      <c r="AM55" s="1">
        <f t="shared" si="77"/>
        <v>5.3148113815905118E-3</v>
      </c>
      <c r="AN55" s="1">
        <f t="shared" si="78"/>
        <v>7.6199919379433823E-3</v>
      </c>
      <c r="AO55" s="1">
        <f t="shared" si="79"/>
        <v>1.0626375636638041E-2</v>
      </c>
      <c r="AP55" s="1">
        <f t="shared" si="80"/>
        <v>1.4413844687997446E-2</v>
      </c>
      <c r="AQ55" s="1">
        <f t="shared" si="81"/>
        <v>1.901684899604339E-2</v>
      </c>
      <c r="AR55" s="1">
        <f t="shared" si="82"/>
        <v>2.4404018457009791E-2</v>
      </c>
      <c r="AS55" s="1">
        <f t="shared" si="83"/>
        <v>3.0461284848513404E-2</v>
      </c>
      <c r="AT55" s="1">
        <f t="shared" si="84"/>
        <v>3.6982749357075684E-2</v>
      </c>
      <c r="AU55" s="1">
        <f t="shared" si="85"/>
        <v>4.3673127032186065E-2</v>
      </c>
      <c r="AV55" s="1">
        <f t="shared" si="86"/>
        <v>5.0164156583279884E-2</v>
      </c>
      <c r="AW55" s="1">
        <f t="shared" si="87"/>
        <v>5.6045001179063969E-2</v>
      </c>
      <c r="AX55" s="1">
        <f t="shared" si="88"/>
        <v>6.0903801455776674E-2</v>
      </c>
      <c r="AY55" s="1">
        <f t="shared" si="89"/>
        <v>6.4374827207332785E-2</v>
      </c>
      <c r="AZ55" s="1">
        <f t="shared" si="90"/>
        <v>6.6183832610903659E-2</v>
      </c>
      <c r="BA55" s="1">
        <f t="shared" si="91"/>
        <v>6.6183832610903659E-2</v>
      </c>
    </row>
    <row r="56" spans="1:53" x14ac:dyDescent="0.25">
      <c r="B56" s="1">
        <f t="shared" ref="B56:AG56" si="94">SUM(B4:B55)</f>
        <v>1</v>
      </c>
      <c r="C56" s="1">
        <f t="shared" si="94"/>
        <v>0.99999999999999978</v>
      </c>
      <c r="D56" s="1">
        <f t="shared" si="94"/>
        <v>0.99999999999999989</v>
      </c>
      <c r="E56" s="1">
        <f t="shared" si="94"/>
        <v>1</v>
      </c>
      <c r="F56" s="1">
        <f t="shared" si="94"/>
        <v>0.99999999999999989</v>
      </c>
      <c r="G56" s="1">
        <f t="shared" si="94"/>
        <v>1</v>
      </c>
      <c r="H56" s="1">
        <f t="shared" si="94"/>
        <v>0.99999999999999989</v>
      </c>
      <c r="I56" s="3">
        <f t="shared" si="94"/>
        <v>0.99999999999999989</v>
      </c>
      <c r="J56" s="1">
        <f t="shared" si="94"/>
        <v>0.99999999999999989</v>
      </c>
      <c r="K56" s="1">
        <f t="shared" si="94"/>
        <v>0.99999999999999989</v>
      </c>
      <c r="L56" s="1">
        <f t="shared" si="94"/>
        <v>0.99999999999999989</v>
      </c>
      <c r="M56" s="1">
        <f t="shared" si="94"/>
        <v>0.99999999999999989</v>
      </c>
      <c r="N56" s="1">
        <f t="shared" si="94"/>
        <v>0.99999999999999989</v>
      </c>
      <c r="O56" s="1">
        <f t="shared" si="94"/>
        <v>0.99999999999999989</v>
      </c>
      <c r="P56" s="1">
        <f t="shared" si="94"/>
        <v>0.99999999999999989</v>
      </c>
      <c r="Q56" s="1">
        <f t="shared" si="94"/>
        <v>0.99999999999999989</v>
      </c>
      <c r="R56" s="1">
        <f t="shared" si="94"/>
        <v>1</v>
      </c>
      <c r="S56" s="1">
        <f t="shared" si="94"/>
        <v>1</v>
      </c>
      <c r="T56" s="1">
        <f t="shared" si="94"/>
        <v>1</v>
      </c>
      <c r="U56" s="1">
        <f t="shared" si="94"/>
        <v>1</v>
      </c>
      <c r="V56" s="1">
        <f t="shared" si="94"/>
        <v>1</v>
      </c>
      <c r="W56" s="1">
        <f t="shared" si="94"/>
        <v>1</v>
      </c>
      <c r="X56" s="1">
        <f t="shared" si="94"/>
        <v>1</v>
      </c>
      <c r="Y56" s="1">
        <f t="shared" si="94"/>
        <v>1</v>
      </c>
      <c r="Z56" s="1">
        <f t="shared" si="94"/>
        <v>1</v>
      </c>
      <c r="AA56" s="1">
        <f t="shared" si="94"/>
        <v>1</v>
      </c>
      <c r="AB56" s="1">
        <f t="shared" si="94"/>
        <v>1</v>
      </c>
      <c r="AC56" s="1">
        <f t="shared" si="94"/>
        <v>1</v>
      </c>
      <c r="AD56" s="1">
        <f t="shared" si="94"/>
        <v>1</v>
      </c>
      <c r="AE56" s="1">
        <f t="shared" si="94"/>
        <v>1</v>
      </c>
      <c r="AF56" s="1">
        <f t="shared" si="94"/>
        <v>1</v>
      </c>
      <c r="AG56" s="1">
        <f t="shared" si="94"/>
        <v>1</v>
      </c>
      <c r="AH56" s="1">
        <f t="shared" ref="AH56:BA56" si="95">SUM(AH4:AH55)</f>
        <v>1</v>
      </c>
      <c r="AI56" s="1">
        <f t="shared" si="95"/>
        <v>1</v>
      </c>
      <c r="AJ56" s="1">
        <f t="shared" si="95"/>
        <v>1</v>
      </c>
      <c r="AK56" s="1">
        <f t="shared" si="95"/>
        <v>1</v>
      </c>
      <c r="AL56" s="1">
        <f t="shared" si="95"/>
        <v>1</v>
      </c>
      <c r="AM56" s="1">
        <f t="shared" si="95"/>
        <v>0.98629796238554712</v>
      </c>
      <c r="AN56" s="1">
        <f t="shared" si="95"/>
        <v>1</v>
      </c>
      <c r="AO56" s="1">
        <f t="shared" si="95"/>
        <v>1</v>
      </c>
      <c r="AP56" s="1">
        <f t="shared" si="95"/>
        <v>1</v>
      </c>
      <c r="AQ56" s="1">
        <f t="shared" si="95"/>
        <v>1</v>
      </c>
      <c r="AR56" s="1">
        <f t="shared" si="95"/>
        <v>1</v>
      </c>
      <c r="AS56" s="1">
        <f t="shared" si="95"/>
        <v>1</v>
      </c>
      <c r="AT56" s="1">
        <f t="shared" si="95"/>
        <v>1</v>
      </c>
      <c r="AU56" s="1">
        <f t="shared" si="95"/>
        <v>1</v>
      </c>
      <c r="AV56" s="1">
        <f t="shared" si="95"/>
        <v>1</v>
      </c>
      <c r="AW56" s="1">
        <f t="shared" si="95"/>
        <v>1</v>
      </c>
      <c r="AX56" s="1">
        <f t="shared" si="95"/>
        <v>1</v>
      </c>
      <c r="AY56" s="1">
        <f t="shared" si="95"/>
        <v>1</v>
      </c>
      <c r="AZ56" s="1">
        <f t="shared" si="95"/>
        <v>1</v>
      </c>
      <c r="BA56" s="1">
        <f t="shared" si="95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</vt:lpstr>
      <vt:lpstr>Auditoria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Ignacio González Gómez</cp:lastModifiedBy>
  <dcterms:created xsi:type="dcterms:W3CDTF">2021-08-23T09:26:02Z</dcterms:created>
  <dcterms:modified xsi:type="dcterms:W3CDTF">2024-09-03T18:35:38Z</dcterms:modified>
</cp:coreProperties>
</file>